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b1c4d3949c1efe36/Desktop/"/>
    </mc:Choice>
  </mc:AlternateContent>
  <xr:revisionPtr revIDLastSave="54" documentId="8_{23F3DB84-545A-4C3F-9AA2-9B0B9DF1D0B5}" xr6:coauthVersionLast="47" xr6:coauthVersionMax="47" xr10:uidLastSave="{767789D1-A77E-41BD-92A9-52E0065A143C}"/>
  <bookViews>
    <workbookView xWindow="-110" yWindow="-110" windowWidth="19420" windowHeight="10300" xr2:uid="{00000000-000D-0000-FFFF-FFFF00000000}"/>
  </bookViews>
  <sheets>
    <sheet name="Calculations" sheetId="1" r:id="rId1"/>
    <sheet name="Graph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d2c8fRlBiMrKY7XvUI47ce98+rg=="/>
    </ext>
  </extLst>
</workbook>
</file>

<file path=xl/calcChain.xml><?xml version="1.0" encoding="utf-8"?>
<calcChain xmlns="http://schemas.openxmlformats.org/spreadsheetml/2006/main">
  <c r="C11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15" i="1"/>
  <c r="A16" i="1" s="1"/>
  <c r="A14" i="1"/>
  <c r="D13" i="1"/>
  <c r="B6" i="1"/>
  <c r="B5" i="1"/>
  <c r="F264" i="1" s="1"/>
  <c r="F72" i="1" l="1"/>
  <c r="F168" i="1"/>
  <c r="F120" i="1"/>
  <c r="F24" i="1"/>
  <c r="F96" i="1"/>
  <c r="F192" i="1"/>
  <c r="F228" i="1"/>
  <c r="F276" i="1"/>
  <c r="F300" i="1"/>
  <c r="F240" i="1"/>
  <c r="F312" i="1"/>
  <c r="F288" i="1"/>
  <c r="F216" i="1"/>
  <c r="F252" i="1"/>
  <c r="F180" i="1"/>
  <c r="F132" i="1"/>
  <c r="F84" i="1"/>
  <c r="F36" i="1"/>
  <c r="B13" i="1"/>
  <c r="C13" i="1" s="1"/>
  <c r="F204" i="1"/>
  <c r="F156" i="1"/>
  <c r="F108" i="1"/>
  <c r="F60" i="1"/>
  <c r="F48" i="1"/>
  <c r="F144" i="1"/>
  <c r="E13" i="1" l="1"/>
  <c r="B14" i="1" l="1"/>
  <c r="D14" i="1"/>
  <c r="C14" i="1" l="1"/>
  <c r="E14" i="1" s="1"/>
  <c r="D15" i="1" l="1"/>
  <c r="B15" i="1"/>
  <c r="C15" i="1" l="1"/>
  <c r="E15" i="1" s="1"/>
  <c r="B16" i="1" l="1"/>
  <c r="D16" i="1"/>
  <c r="C16" i="1" l="1"/>
  <c r="E16" i="1" s="1"/>
  <c r="D17" i="1" s="1"/>
  <c r="B17" i="1" l="1"/>
  <c r="C17" i="1" s="1"/>
  <c r="E17" i="1" s="1"/>
  <c r="D18" i="1" s="1"/>
  <c r="B18" i="1" l="1"/>
  <c r="C18" i="1" s="1"/>
  <c r="E18" i="1" s="1"/>
  <c r="D19" i="1" s="1"/>
  <c r="B19" i="1" l="1"/>
  <c r="C19" i="1" s="1"/>
  <c r="E19" i="1" s="1"/>
  <c r="B20" i="1" s="1"/>
  <c r="D20" i="1" l="1"/>
  <c r="C20" i="1" s="1"/>
  <c r="E20" i="1" s="1"/>
  <c r="B21" i="1" l="1"/>
  <c r="D21" i="1"/>
  <c r="C21" i="1" l="1"/>
  <c r="E21" i="1" s="1"/>
  <c r="D22" i="1" s="1"/>
  <c r="B22" i="1" l="1"/>
  <c r="C22" i="1" s="1"/>
  <c r="E22" i="1" s="1"/>
  <c r="D23" i="1" s="1"/>
  <c r="B23" i="1" l="1"/>
  <c r="C23" i="1" s="1"/>
  <c r="E23" i="1" s="1"/>
  <c r="B24" i="1" s="1"/>
  <c r="D24" i="1" l="1"/>
  <c r="C24" i="1" s="1"/>
  <c r="E24" i="1" s="1"/>
  <c r="D25" i="1" s="1"/>
  <c r="B25" i="1" l="1"/>
  <c r="C25" i="1" s="1"/>
  <c r="E25" i="1" s="1"/>
  <c r="D26" i="1" s="1"/>
  <c r="B26" i="1" l="1"/>
  <c r="C26" i="1" s="1"/>
  <c r="E26" i="1" s="1"/>
  <c r="B27" i="1" s="1"/>
  <c r="D27" i="1" l="1"/>
  <c r="C27" i="1" s="1"/>
  <c r="E27" i="1" s="1"/>
  <c r="D28" i="1" s="1"/>
  <c r="B28" i="1" l="1"/>
  <c r="C28" i="1" s="1"/>
  <c r="E28" i="1" s="1"/>
  <c r="D29" i="1" s="1"/>
  <c r="B29" i="1" l="1"/>
  <c r="C29" i="1" s="1"/>
  <c r="E29" i="1" s="1"/>
  <c r="D30" i="1" s="1"/>
  <c r="B30" i="1" l="1"/>
  <c r="C30" i="1" s="1"/>
  <c r="E30" i="1" s="1"/>
  <c r="D31" i="1" s="1"/>
  <c r="B31" i="1" l="1"/>
  <c r="C31" i="1" s="1"/>
  <c r="E31" i="1" s="1"/>
  <c r="D32" i="1" s="1"/>
  <c r="B32" i="1" l="1"/>
  <c r="C32" i="1" s="1"/>
  <c r="E32" i="1" s="1"/>
  <c r="B33" i="1" s="1"/>
  <c r="D33" i="1" l="1"/>
  <c r="C33" i="1" s="1"/>
  <c r="E33" i="1" s="1"/>
  <c r="D34" i="1" s="1"/>
  <c r="B34" i="1" l="1"/>
  <c r="C34" i="1" s="1"/>
  <c r="E34" i="1" s="1"/>
  <c r="D35" i="1" s="1"/>
  <c r="B35" i="1" l="1"/>
  <c r="C35" i="1" s="1"/>
  <c r="E35" i="1" s="1"/>
  <c r="B36" i="1" s="1"/>
  <c r="D36" i="1" l="1"/>
  <c r="C36" i="1" s="1"/>
  <c r="E36" i="1" s="1"/>
  <c r="D37" i="1" l="1"/>
  <c r="B37" i="1"/>
  <c r="C37" i="1" l="1"/>
  <c r="E37" i="1" s="1"/>
  <c r="B38" i="1" s="1"/>
  <c r="D38" i="1" l="1"/>
  <c r="C38" i="1" s="1"/>
  <c r="E38" i="1" s="1"/>
  <c r="B39" i="1" s="1"/>
  <c r="D39" i="1" l="1"/>
  <c r="C39" i="1" s="1"/>
  <c r="E39" i="1" s="1"/>
  <c r="D40" i="1" l="1"/>
  <c r="B40" i="1"/>
  <c r="C40" i="1" l="1"/>
  <c r="E40" i="1" s="1"/>
  <c r="B41" i="1" s="1"/>
  <c r="D41" i="1" l="1"/>
  <c r="C41" i="1" s="1"/>
  <c r="E41" i="1" s="1"/>
  <c r="D42" i="1" s="1"/>
  <c r="B42" i="1" l="1"/>
  <c r="C42" i="1" s="1"/>
  <c r="E42" i="1" s="1"/>
  <c r="D43" i="1" s="1"/>
  <c r="B43" i="1" l="1"/>
  <c r="C43" i="1" s="1"/>
  <c r="E43" i="1" s="1"/>
  <c r="D44" i="1" s="1"/>
  <c r="B44" i="1" l="1"/>
  <c r="C44" i="1" s="1"/>
  <c r="E44" i="1" s="1"/>
  <c r="B45" i="1" s="1"/>
  <c r="D45" i="1" l="1"/>
  <c r="C45" i="1" s="1"/>
  <c r="E45" i="1" s="1"/>
  <c r="B46" i="1" s="1"/>
  <c r="D46" i="1" l="1"/>
  <c r="C46" i="1" s="1"/>
  <c r="E46" i="1" s="1"/>
  <c r="B47" i="1" l="1"/>
  <c r="D47" i="1"/>
  <c r="C47" i="1" l="1"/>
  <c r="E47" i="1" s="1"/>
  <c r="D48" i="1" s="1"/>
  <c r="B48" i="1" l="1"/>
  <c r="C48" i="1" s="1"/>
  <c r="E48" i="1" s="1"/>
  <c r="B49" i="1" s="1"/>
  <c r="D49" i="1" l="1"/>
  <c r="C49" i="1" s="1"/>
  <c r="E49" i="1" s="1"/>
  <c r="B50" i="1" s="1"/>
  <c r="D50" i="1" l="1"/>
  <c r="C50" i="1" s="1"/>
  <c r="E50" i="1" s="1"/>
  <c r="D51" i="1" s="1"/>
  <c r="B51" i="1" l="1"/>
  <c r="C51" i="1" s="1"/>
  <c r="E51" i="1" s="1"/>
  <c r="B52" i="1" s="1"/>
  <c r="D52" i="1" l="1"/>
  <c r="C52" i="1" s="1"/>
  <c r="E52" i="1" s="1"/>
  <c r="B53" i="1" s="1"/>
  <c r="D53" i="1" l="1"/>
  <c r="C53" i="1" s="1"/>
  <c r="E53" i="1" s="1"/>
  <c r="B54" i="1" s="1"/>
  <c r="D54" i="1" l="1"/>
  <c r="C54" i="1" s="1"/>
  <c r="E54" i="1" s="1"/>
  <c r="D55" i="1" s="1"/>
  <c r="B55" i="1" l="1"/>
  <c r="C55" i="1" s="1"/>
  <c r="E55" i="1" s="1"/>
  <c r="D56" i="1" l="1"/>
  <c r="B56" i="1"/>
  <c r="C56" i="1" l="1"/>
  <c r="E56" i="1" s="1"/>
  <c r="D57" i="1" s="1"/>
  <c r="B57" i="1" l="1"/>
  <c r="C57" i="1" s="1"/>
  <c r="E57" i="1" s="1"/>
  <c r="B58" i="1" s="1"/>
  <c r="D58" i="1" l="1"/>
  <c r="C58" i="1" s="1"/>
  <c r="E58" i="1" s="1"/>
  <c r="D59" i="1" s="1"/>
  <c r="B59" i="1" l="1"/>
  <c r="C59" i="1" s="1"/>
  <c r="E59" i="1" s="1"/>
  <c r="D60" i="1" s="1"/>
  <c r="B60" i="1" l="1"/>
  <c r="C60" i="1" s="1"/>
  <c r="E60" i="1" s="1"/>
  <c r="B61" i="1" s="1"/>
  <c r="D61" i="1" l="1"/>
  <c r="C61" i="1" s="1"/>
  <c r="E61" i="1" s="1"/>
  <c r="B62" i="1" s="1"/>
  <c r="D62" i="1" l="1"/>
  <c r="C62" i="1" s="1"/>
  <c r="E62" i="1" s="1"/>
  <c r="D63" i="1" s="1"/>
  <c r="B63" i="1" l="1"/>
  <c r="C63" i="1" s="1"/>
  <c r="E63" i="1" s="1"/>
  <c r="D64" i="1" s="1"/>
  <c r="B64" i="1" l="1"/>
  <c r="C64" i="1" s="1"/>
  <c r="E64" i="1" s="1"/>
  <c r="D65" i="1" s="1"/>
  <c r="B65" i="1" l="1"/>
  <c r="C65" i="1" s="1"/>
  <c r="E65" i="1" s="1"/>
  <c r="B66" i="1" s="1"/>
  <c r="D66" i="1" l="1"/>
  <c r="C66" i="1" s="1"/>
  <c r="E66" i="1" s="1"/>
  <c r="D67" i="1" s="1"/>
  <c r="B67" i="1" l="1"/>
  <c r="C67" i="1" s="1"/>
  <c r="E67" i="1" s="1"/>
  <c r="D68" i="1" s="1"/>
  <c r="B68" i="1" l="1"/>
  <c r="C68" i="1" s="1"/>
  <c r="E68" i="1" s="1"/>
  <c r="D69" i="1" s="1"/>
  <c r="B69" i="1" l="1"/>
  <c r="C69" i="1" s="1"/>
  <c r="E69" i="1" s="1"/>
  <c r="D70" i="1" s="1"/>
  <c r="B70" i="1" l="1"/>
  <c r="C70" i="1" s="1"/>
  <c r="E70" i="1" s="1"/>
  <c r="B71" i="1" s="1"/>
  <c r="D71" i="1" l="1"/>
  <c r="C71" i="1" s="1"/>
  <c r="E71" i="1" s="1"/>
  <c r="B72" i="1" s="1"/>
  <c r="D72" i="1" l="1"/>
  <c r="C72" i="1" s="1"/>
  <c r="E72" i="1" s="1"/>
  <c r="D73" i="1" s="1"/>
  <c r="B73" i="1" l="1"/>
  <c r="C73" i="1" s="1"/>
  <c r="E73" i="1" s="1"/>
  <c r="D74" i="1" s="1"/>
  <c r="B74" i="1" l="1"/>
  <c r="C74" i="1" s="1"/>
  <c r="E74" i="1" s="1"/>
  <c r="B75" i="1" s="1"/>
  <c r="D75" i="1" l="1"/>
  <c r="C75" i="1" s="1"/>
  <c r="E75" i="1" s="1"/>
  <c r="D76" i="1" s="1"/>
  <c r="B76" i="1" l="1"/>
  <c r="C76" i="1" s="1"/>
  <c r="E76" i="1" s="1"/>
  <c r="B77" i="1" s="1"/>
  <c r="D77" i="1" l="1"/>
  <c r="C77" i="1" s="1"/>
  <c r="E77" i="1" s="1"/>
  <c r="B78" i="1" l="1"/>
  <c r="D78" i="1"/>
  <c r="C78" i="1" l="1"/>
  <c r="E78" i="1" s="1"/>
  <c r="D79" i="1" s="1"/>
  <c r="B79" i="1" l="1"/>
  <c r="C79" i="1" s="1"/>
  <c r="E79" i="1" s="1"/>
  <c r="D80" i="1" s="1"/>
  <c r="B80" i="1" l="1"/>
  <c r="C80" i="1" s="1"/>
  <c r="E80" i="1" s="1"/>
  <c r="D81" i="1" s="1"/>
  <c r="B81" i="1" l="1"/>
  <c r="C81" i="1" s="1"/>
  <c r="E81" i="1" s="1"/>
  <c r="D82" i="1" s="1"/>
  <c r="B82" i="1" l="1"/>
  <c r="C82" i="1" s="1"/>
  <c r="E82" i="1" s="1"/>
  <c r="B83" i="1" s="1"/>
  <c r="D83" i="1" l="1"/>
  <c r="C83" i="1" s="1"/>
  <c r="E83" i="1" s="1"/>
  <c r="B84" i="1" s="1"/>
  <c r="D84" i="1" l="1"/>
  <c r="C84" i="1" s="1"/>
  <c r="E84" i="1" s="1"/>
  <c r="D85" i="1" s="1"/>
  <c r="B85" i="1" l="1"/>
  <c r="C85" i="1" s="1"/>
  <c r="E85" i="1" s="1"/>
  <c r="D86" i="1" l="1"/>
  <c r="B86" i="1"/>
  <c r="C86" i="1" l="1"/>
  <c r="E86" i="1" s="1"/>
  <c r="B87" i="1" l="1"/>
  <c r="D87" i="1"/>
  <c r="C87" i="1" l="1"/>
  <c r="E87" i="1" s="1"/>
  <c r="D88" i="1" s="1"/>
  <c r="B88" i="1" l="1"/>
  <c r="C88" i="1" s="1"/>
  <c r="E88" i="1" s="1"/>
  <c r="D89" i="1" s="1"/>
  <c r="B89" i="1" l="1"/>
  <c r="C89" i="1" s="1"/>
  <c r="E89" i="1" s="1"/>
  <c r="D90" i="1" l="1"/>
  <c r="B90" i="1"/>
  <c r="C90" i="1" l="1"/>
  <c r="E90" i="1" s="1"/>
  <c r="B91" i="1" s="1"/>
  <c r="D91" i="1" l="1"/>
  <c r="C91" i="1" s="1"/>
  <c r="E91" i="1" s="1"/>
  <c r="D92" i="1" l="1"/>
  <c r="B92" i="1"/>
  <c r="C92" i="1" s="1"/>
  <c r="E92" i="1" s="1"/>
  <c r="D93" i="1" l="1"/>
  <c r="B93" i="1"/>
  <c r="C93" i="1" l="1"/>
  <c r="E93" i="1" s="1"/>
  <c r="B94" i="1" l="1"/>
  <c r="D94" i="1"/>
  <c r="C94" i="1" l="1"/>
  <c r="E94" i="1" s="1"/>
  <c r="D95" i="1" s="1"/>
  <c r="B95" i="1" l="1"/>
  <c r="C95" i="1" s="1"/>
  <c r="E95" i="1" s="1"/>
  <c r="D96" i="1" l="1"/>
  <c r="B96" i="1"/>
  <c r="C96" i="1" l="1"/>
  <c r="E96" i="1" s="1"/>
  <c r="D97" i="1" s="1"/>
  <c r="B97" i="1" l="1"/>
  <c r="C97" i="1" s="1"/>
  <c r="E97" i="1" s="1"/>
  <c r="B98" i="1" s="1"/>
  <c r="D98" i="1" l="1"/>
  <c r="C98" i="1" s="1"/>
  <c r="E98" i="1" s="1"/>
  <c r="D99" i="1" s="1"/>
  <c r="B99" i="1" l="1"/>
  <c r="C99" i="1" s="1"/>
  <c r="E99" i="1" s="1"/>
  <c r="B100" i="1" s="1"/>
  <c r="D100" i="1" l="1"/>
  <c r="C100" i="1" s="1"/>
  <c r="E100" i="1" s="1"/>
  <c r="D101" i="1" s="1"/>
  <c r="B101" i="1" l="1"/>
  <c r="C101" i="1" s="1"/>
  <c r="E101" i="1" s="1"/>
  <c r="D102" i="1" s="1"/>
  <c r="B102" i="1" l="1"/>
  <c r="C102" i="1" s="1"/>
  <c r="E102" i="1" s="1"/>
  <c r="B103" i="1" s="1"/>
  <c r="D103" i="1" l="1"/>
  <c r="C103" i="1" s="1"/>
  <c r="E103" i="1" s="1"/>
  <c r="D104" i="1" l="1"/>
  <c r="B104" i="1"/>
  <c r="C104" i="1" l="1"/>
  <c r="E104" i="1" s="1"/>
  <c r="B105" i="1" s="1"/>
  <c r="D105" i="1" l="1"/>
  <c r="C105" i="1" s="1"/>
  <c r="E105" i="1" s="1"/>
  <c r="B106" i="1" s="1"/>
  <c r="D106" i="1" l="1"/>
  <c r="C106" i="1" s="1"/>
  <c r="E106" i="1" s="1"/>
  <c r="B107" i="1" s="1"/>
  <c r="D107" i="1" l="1"/>
  <c r="C107" i="1" s="1"/>
  <c r="E107" i="1" s="1"/>
  <c r="B108" i="1" s="1"/>
  <c r="D108" i="1" l="1"/>
  <c r="C108" i="1" s="1"/>
  <c r="E108" i="1" s="1"/>
  <c r="B109" i="1" s="1"/>
  <c r="D109" i="1" l="1"/>
  <c r="C109" i="1" s="1"/>
  <c r="E109" i="1" s="1"/>
  <c r="D110" i="1" s="1"/>
  <c r="B110" i="1" l="1"/>
  <c r="C110" i="1" s="1"/>
  <c r="E110" i="1" s="1"/>
  <c r="D111" i="1" s="1"/>
  <c r="B111" i="1" l="1"/>
  <c r="C111" i="1" s="1"/>
  <c r="E111" i="1" s="1"/>
  <c r="D112" i="1" s="1"/>
  <c r="B112" i="1" l="1"/>
  <c r="C112" i="1" s="1"/>
  <c r="E112" i="1" s="1"/>
  <c r="B113" i="1" s="1"/>
  <c r="D113" i="1" l="1"/>
  <c r="C113" i="1" s="1"/>
  <c r="E113" i="1" s="1"/>
  <c r="D114" i="1" s="1"/>
  <c r="B114" i="1" l="1"/>
  <c r="C114" i="1" s="1"/>
  <c r="E114" i="1" s="1"/>
  <c r="B115" i="1" s="1"/>
  <c r="D115" i="1" l="1"/>
  <c r="C115" i="1" s="1"/>
  <c r="E115" i="1" s="1"/>
  <c r="B116" i="1" l="1"/>
  <c r="D116" i="1"/>
  <c r="C116" i="1" l="1"/>
  <c r="E116" i="1" s="1"/>
  <c r="B117" i="1" s="1"/>
  <c r="D117" i="1" l="1"/>
  <c r="C117" i="1" s="1"/>
  <c r="E117" i="1" s="1"/>
  <c r="D118" i="1" s="1"/>
  <c r="B118" i="1" l="1"/>
  <c r="C118" i="1" s="1"/>
  <c r="E118" i="1" s="1"/>
  <c r="D119" i="1" s="1"/>
  <c r="B119" i="1" l="1"/>
  <c r="C119" i="1" s="1"/>
  <c r="E119" i="1" s="1"/>
  <c r="B120" i="1" s="1"/>
  <c r="D120" i="1" l="1"/>
  <c r="C120" i="1" s="1"/>
  <c r="E120" i="1" s="1"/>
  <c r="B121" i="1" s="1"/>
  <c r="D121" i="1" l="1"/>
  <c r="C121" i="1" s="1"/>
  <c r="E121" i="1" s="1"/>
  <c r="B122" i="1" l="1"/>
  <c r="D122" i="1"/>
  <c r="C122" i="1" l="1"/>
  <c r="E122" i="1" s="1"/>
  <c r="B123" i="1" s="1"/>
  <c r="D123" i="1" l="1"/>
  <c r="C123" i="1" s="1"/>
  <c r="E123" i="1" s="1"/>
  <c r="B124" i="1" s="1"/>
  <c r="D124" i="1" l="1"/>
  <c r="C124" i="1" s="1"/>
  <c r="E124" i="1" s="1"/>
  <c r="D125" i="1" s="1"/>
  <c r="B125" i="1" l="1"/>
  <c r="C125" i="1" s="1"/>
  <c r="E125" i="1" s="1"/>
  <c r="B126" i="1" s="1"/>
  <c r="D126" i="1" l="1"/>
  <c r="C126" i="1" s="1"/>
  <c r="E126" i="1" s="1"/>
  <c r="D127" i="1" l="1"/>
  <c r="B127" i="1"/>
  <c r="C127" i="1" s="1"/>
  <c r="E127" i="1" s="1"/>
  <c r="D128" i="1" l="1"/>
  <c r="B128" i="1"/>
  <c r="C128" i="1" l="1"/>
  <c r="E128" i="1" s="1"/>
  <c r="B129" i="1" s="1"/>
  <c r="D129" i="1" l="1"/>
  <c r="C129" i="1"/>
  <c r="E129" i="1" s="1"/>
  <c r="D130" i="1" s="1"/>
  <c r="B130" i="1" l="1"/>
  <c r="C130" i="1" s="1"/>
  <c r="E130" i="1" s="1"/>
  <c r="D131" i="1" s="1"/>
  <c r="B131" i="1" l="1"/>
  <c r="C131" i="1" s="1"/>
  <c r="E131" i="1" s="1"/>
  <c r="B132" i="1" l="1"/>
  <c r="D132" i="1"/>
  <c r="C132" i="1" l="1"/>
  <c r="E132" i="1" s="1"/>
  <c r="D133" i="1" s="1"/>
  <c r="B133" i="1" l="1"/>
  <c r="C133" i="1" s="1"/>
  <c r="E133" i="1" s="1"/>
  <c r="D134" i="1" s="1"/>
  <c r="B134" i="1" l="1"/>
  <c r="C134" i="1" s="1"/>
  <c r="E134" i="1" s="1"/>
  <c r="B135" i="1" s="1"/>
  <c r="D135" i="1" l="1"/>
  <c r="C135" i="1" s="1"/>
  <c r="E135" i="1" s="1"/>
  <c r="B136" i="1" l="1"/>
  <c r="D136" i="1"/>
  <c r="C136" i="1" l="1"/>
  <c r="E136" i="1" s="1"/>
  <c r="B137" i="1" l="1"/>
  <c r="D137" i="1"/>
  <c r="C137" i="1" l="1"/>
  <c r="E137" i="1" s="1"/>
  <c r="B138" i="1" s="1"/>
  <c r="D138" i="1" l="1"/>
  <c r="C138" i="1" s="1"/>
  <c r="E138" i="1" s="1"/>
  <c r="D139" i="1" s="1"/>
  <c r="B139" i="1" l="1"/>
  <c r="C139" i="1" s="1"/>
  <c r="E139" i="1" s="1"/>
  <c r="B140" i="1" s="1"/>
  <c r="D140" i="1" l="1"/>
  <c r="C140" i="1" s="1"/>
  <c r="E140" i="1" s="1"/>
  <c r="B141" i="1" s="1"/>
  <c r="D141" i="1" l="1"/>
  <c r="C141" i="1" s="1"/>
  <c r="E141" i="1" s="1"/>
  <c r="B142" i="1" s="1"/>
  <c r="D142" i="1" l="1"/>
  <c r="C142" i="1" s="1"/>
  <c r="E142" i="1" s="1"/>
  <c r="B143" i="1" s="1"/>
  <c r="D143" i="1" l="1"/>
  <c r="C143" i="1" s="1"/>
  <c r="E143" i="1" s="1"/>
  <c r="B144" i="1" s="1"/>
  <c r="D144" i="1" l="1"/>
  <c r="C144" i="1" s="1"/>
  <c r="E144" i="1" s="1"/>
  <c r="B145" i="1" s="1"/>
  <c r="D145" i="1" l="1"/>
  <c r="C145" i="1" s="1"/>
  <c r="E145" i="1" s="1"/>
  <c r="B146" i="1" l="1"/>
  <c r="D146" i="1"/>
  <c r="C146" i="1" l="1"/>
  <c r="E146" i="1" s="1"/>
  <c r="B147" i="1" s="1"/>
  <c r="D147" i="1" l="1"/>
  <c r="C147" i="1" s="1"/>
  <c r="E147" i="1" s="1"/>
  <c r="B148" i="1" s="1"/>
  <c r="D148" i="1" l="1"/>
  <c r="C148" i="1" s="1"/>
  <c r="E148" i="1" s="1"/>
  <c r="D149" i="1" s="1"/>
  <c r="B149" i="1" l="1"/>
  <c r="C149" i="1" s="1"/>
  <c r="E149" i="1" s="1"/>
  <c r="B150" i="1" s="1"/>
  <c r="D150" i="1" l="1"/>
  <c r="C150" i="1" s="1"/>
  <c r="E150" i="1" s="1"/>
  <c r="B151" i="1" s="1"/>
  <c r="D151" i="1" l="1"/>
  <c r="C151" i="1" s="1"/>
  <c r="E151" i="1" s="1"/>
  <c r="D152" i="1" s="1"/>
  <c r="B152" i="1" l="1"/>
  <c r="C152" i="1" s="1"/>
  <c r="E152" i="1" s="1"/>
  <c r="B153" i="1" s="1"/>
  <c r="D153" i="1" l="1"/>
  <c r="C153" i="1" s="1"/>
  <c r="E153" i="1" s="1"/>
  <c r="B154" i="1" l="1"/>
  <c r="D154" i="1"/>
  <c r="C154" i="1" l="1"/>
  <c r="E154" i="1" s="1"/>
  <c r="D155" i="1" s="1"/>
  <c r="B155" i="1" l="1"/>
  <c r="C155" i="1" s="1"/>
  <c r="E155" i="1" s="1"/>
  <c r="D156" i="1" s="1"/>
  <c r="B156" i="1" l="1"/>
  <c r="C156" i="1" s="1"/>
  <c r="E156" i="1" s="1"/>
  <c r="B157" i="1" s="1"/>
  <c r="D157" i="1" l="1"/>
  <c r="C157" i="1" s="1"/>
  <c r="E157" i="1" s="1"/>
  <c r="D158" i="1" s="1"/>
  <c r="B158" i="1" l="1"/>
  <c r="C158" i="1" s="1"/>
  <c r="E158" i="1" s="1"/>
  <c r="D159" i="1" s="1"/>
  <c r="B159" i="1" l="1"/>
  <c r="C159" i="1" s="1"/>
  <c r="E159" i="1" s="1"/>
  <c r="D160" i="1" s="1"/>
  <c r="B160" i="1" l="1"/>
  <c r="C160" i="1" s="1"/>
  <c r="E160" i="1" s="1"/>
  <c r="B161" i="1" s="1"/>
  <c r="D161" i="1" l="1"/>
  <c r="C161" i="1" s="1"/>
  <c r="E161" i="1" s="1"/>
  <c r="D162" i="1" s="1"/>
  <c r="B162" i="1" l="1"/>
  <c r="C162" i="1" s="1"/>
  <c r="E162" i="1" s="1"/>
  <c r="B163" i="1" s="1"/>
  <c r="D163" i="1" l="1"/>
  <c r="C163" i="1" s="1"/>
  <c r="E163" i="1" s="1"/>
  <c r="B164" i="1" s="1"/>
  <c r="D164" i="1" l="1"/>
  <c r="C164" i="1" s="1"/>
  <c r="E164" i="1" s="1"/>
  <c r="B165" i="1" s="1"/>
  <c r="D165" i="1" l="1"/>
  <c r="C165" i="1" s="1"/>
  <c r="E165" i="1" s="1"/>
  <c r="D166" i="1" s="1"/>
  <c r="B166" i="1" l="1"/>
  <c r="C166" i="1" s="1"/>
  <c r="E166" i="1" s="1"/>
  <c r="B167" i="1" s="1"/>
  <c r="D167" i="1" l="1"/>
  <c r="C167" i="1" s="1"/>
  <c r="E167" i="1" s="1"/>
  <c r="D168" i="1" s="1"/>
  <c r="B168" i="1" l="1"/>
  <c r="C168" i="1" s="1"/>
  <c r="E168" i="1" s="1"/>
  <c r="D169" i="1" s="1"/>
  <c r="B169" i="1" l="1"/>
  <c r="C169" i="1" s="1"/>
  <c r="E169" i="1" s="1"/>
  <c r="B170" i="1" s="1"/>
  <c r="D170" i="1" l="1"/>
  <c r="C170" i="1" s="1"/>
  <c r="E170" i="1" s="1"/>
  <c r="B171" i="1" s="1"/>
  <c r="D171" i="1" l="1"/>
  <c r="C171" i="1" s="1"/>
  <c r="E171" i="1" s="1"/>
  <c r="D172" i="1" s="1"/>
  <c r="B172" i="1" l="1"/>
  <c r="C172" i="1" s="1"/>
  <c r="E172" i="1" s="1"/>
  <c r="B173" i="1" s="1"/>
  <c r="D173" i="1" l="1"/>
  <c r="C173" i="1" s="1"/>
  <c r="E173" i="1" s="1"/>
  <c r="D174" i="1" s="1"/>
  <c r="B174" i="1" l="1"/>
  <c r="C174" i="1" s="1"/>
  <c r="E174" i="1" s="1"/>
  <c r="D175" i="1" s="1"/>
  <c r="B175" i="1" l="1"/>
  <c r="C175" i="1" s="1"/>
  <c r="E175" i="1" s="1"/>
  <c r="B176" i="1" s="1"/>
  <c r="D176" i="1" l="1"/>
  <c r="C176" i="1" s="1"/>
  <c r="E176" i="1" s="1"/>
  <c r="B177" i="1" s="1"/>
  <c r="D177" i="1" l="1"/>
  <c r="C177" i="1" s="1"/>
  <c r="E177" i="1" s="1"/>
  <c r="D178" i="1" l="1"/>
  <c r="B178" i="1"/>
  <c r="C178" i="1" l="1"/>
  <c r="E178" i="1" s="1"/>
  <c r="D179" i="1" s="1"/>
  <c r="B179" i="1" l="1"/>
  <c r="C179" i="1" s="1"/>
  <c r="E179" i="1" s="1"/>
  <c r="B180" i="1" s="1"/>
  <c r="D180" i="1" l="1"/>
  <c r="C180" i="1" s="1"/>
  <c r="E180" i="1" s="1"/>
  <c r="B181" i="1" s="1"/>
  <c r="D181" i="1" l="1"/>
  <c r="C181" i="1" s="1"/>
  <c r="E181" i="1" s="1"/>
  <c r="B182" i="1" s="1"/>
  <c r="D182" i="1" l="1"/>
  <c r="C182" i="1" s="1"/>
  <c r="E182" i="1" s="1"/>
  <c r="D183" i="1" s="1"/>
  <c r="B183" i="1" l="1"/>
  <c r="C183" i="1" s="1"/>
  <c r="E183" i="1" s="1"/>
  <c r="D184" i="1" s="1"/>
  <c r="B184" i="1" l="1"/>
  <c r="C184" i="1" s="1"/>
  <c r="E184" i="1" s="1"/>
  <c r="B185" i="1" s="1"/>
  <c r="D185" i="1" l="1"/>
  <c r="C185" i="1" s="1"/>
  <c r="E185" i="1" s="1"/>
  <c r="B186" i="1" s="1"/>
  <c r="D186" i="1" l="1"/>
  <c r="C186" i="1" s="1"/>
  <c r="E186" i="1" s="1"/>
  <c r="D187" i="1" s="1"/>
  <c r="B187" i="1" l="1"/>
  <c r="C187" i="1" s="1"/>
  <c r="E187" i="1" s="1"/>
  <c r="B188" i="1" l="1"/>
  <c r="D188" i="1"/>
  <c r="C188" i="1" l="1"/>
  <c r="E188" i="1" s="1"/>
  <c r="B189" i="1" s="1"/>
  <c r="D189" i="1" l="1"/>
  <c r="C189" i="1" s="1"/>
  <c r="E189" i="1" s="1"/>
  <c r="D190" i="1" s="1"/>
  <c r="B190" i="1" l="1"/>
  <c r="C190" i="1" s="1"/>
  <c r="E190" i="1" s="1"/>
  <c r="B191" i="1" s="1"/>
  <c r="D191" i="1" l="1"/>
  <c r="C191" i="1" s="1"/>
  <c r="E191" i="1" s="1"/>
  <c r="D192" i="1" s="1"/>
  <c r="B192" i="1" l="1"/>
  <c r="C192" i="1" s="1"/>
  <c r="E192" i="1" s="1"/>
  <c r="B193" i="1" s="1"/>
  <c r="D193" i="1" l="1"/>
  <c r="C193" i="1" s="1"/>
  <c r="E193" i="1" s="1"/>
  <c r="B194" i="1" s="1"/>
  <c r="D194" i="1" l="1"/>
  <c r="C194" i="1" s="1"/>
  <c r="E194" i="1" s="1"/>
  <c r="B195" i="1" s="1"/>
  <c r="D195" i="1" l="1"/>
  <c r="C195" i="1" s="1"/>
  <c r="E195" i="1" s="1"/>
  <c r="D196" i="1" l="1"/>
  <c r="B196" i="1"/>
  <c r="C196" i="1" s="1"/>
  <c r="E196" i="1" s="1"/>
  <c r="B197" i="1" s="1"/>
  <c r="D197" i="1" l="1"/>
  <c r="C197" i="1" s="1"/>
  <c r="E197" i="1" s="1"/>
  <c r="B198" i="1" s="1"/>
  <c r="D198" i="1" l="1"/>
  <c r="C198" i="1" s="1"/>
  <c r="E198" i="1" s="1"/>
  <c r="B199" i="1" s="1"/>
  <c r="D199" i="1" l="1"/>
  <c r="C199" i="1" s="1"/>
  <c r="E199" i="1" s="1"/>
  <c r="B200" i="1" s="1"/>
  <c r="D200" i="1" l="1"/>
  <c r="C200" i="1" s="1"/>
  <c r="E200" i="1" s="1"/>
  <c r="D201" i="1" s="1"/>
  <c r="B201" i="1" l="1"/>
  <c r="C201" i="1" s="1"/>
  <c r="E201" i="1" s="1"/>
  <c r="D202" i="1" s="1"/>
  <c r="B202" i="1" l="1"/>
  <c r="C202" i="1" s="1"/>
  <c r="E202" i="1" s="1"/>
  <c r="B203" i="1" s="1"/>
  <c r="D203" i="1" l="1"/>
  <c r="C203" i="1" s="1"/>
  <c r="E203" i="1" s="1"/>
  <c r="D204" i="1" s="1"/>
  <c r="B204" i="1" l="1"/>
  <c r="C204" i="1" s="1"/>
  <c r="E204" i="1" s="1"/>
  <c r="D205" i="1" s="1"/>
  <c r="B205" i="1" l="1"/>
  <c r="C205" i="1" s="1"/>
  <c r="E205" i="1" s="1"/>
  <c r="B206" i="1" s="1"/>
  <c r="D206" i="1" l="1"/>
  <c r="C206" i="1" s="1"/>
  <c r="E206" i="1" s="1"/>
  <c r="B207" i="1" s="1"/>
  <c r="D207" i="1" l="1"/>
  <c r="C207" i="1" s="1"/>
  <c r="E207" i="1" s="1"/>
  <c r="D208" i="1" l="1"/>
  <c r="B208" i="1"/>
  <c r="C208" i="1" s="1"/>
  <c r="E208" i="1" s="1"/>
  <c r="B209" i="1" s="1"/>
  <c r="D209" i="1" l="1"/>
  <c r="C209" i="1" s="1"/>
  <c r="E209" i="1" s="1"/>
  <c r="B210" i="1" s="1"/>
  <c r="D210" i="1" l="1"/>
  <c r="C210" i="1" s="1"/>
  <c r="E210" i="1" s="1"/>
  <c r="B211" i="1" s="1"/>
  <c r="D211" i="1" l="1"/>
  <c r="C211" i="1" s="1"/>
  <c r="E211" i="1" s="1"/>
  <c r="D212" i="1" s="1"/>
  <c r="B212" i="1" l="1"/>
  <c r="C212" i="1" s="1"/>
  <c r="E212" i="1" s="1"/>
  <c r="B213" i="1" l="1"/>
  <c r="D213" i="1"/>
  <c r="C213" i="1" l="1"/>
  <c r="E213" i="1" s="1"/>
  <c r="D214" i="1" s="1"/>
  <c r="B214" i="1" l="1"/>
  <c r="C214" i="1" s="1"/>
  <c r="E214" i="1" s="1"/>
  <c r="B215" i="1" s="1"/>
  <c r="D215" i="1" l="1"/>
  <c r="C215" i="1" s="1"/>
  <c r="E215" i="1" s="1"/>
  <c r="B216" i="1" s="1"/>
  <c r="D216" i="1" l="1"/>
  <c r="C216" i="1" s="1"/>
  <c r="E216" i="1" s="1"/>
  <c r="D217" i="1" l="1"/>
  <c r="B217" i="1"/>
  <c r="C217" i="1" l="1"/>
  <c r="E217" i="1" s="1"/>
  <c r="B218" i="1" s="1"/>
  <c r="D218" i="1" l="1"/>
  <c r="C218" i="1" s="1"/>
  <c r="E218" i="1" s="1"/>
  <c r="B219" i="1" s="1"/>
  <c r="D219" i="1" l="1"/>
  <c r="C219" i="1" s="1"/>
  <c r="E219" i="1" s="1"/>
  <c r="B220" i="1" s="1"/>
  <c r="D220" i="1" l="1"/>
  <c r="C220" i="1" s="1"/>
  <c r="E220" i="1" s="1"/>
  <c r="D221" i="1" s="1"/>
  <c r="B221" i="1" l="1"/>
  <c r="C221" i="1" s="1"/>
  <c r="E221" i="1" s="1"/>
  <c r="D222" i="1" s="1"/>
  <c r="B222" i="1" l="1"/>
  <c r="C222" i="1" s="1"/>
  <c r="E222" i="1" s="1"/>
  <c r="B223" i="1" s="1"/>
  <c r="D223" i="1" l="1"/>
  <c r="C223" i="1" s="1"/>
  <c r="E223" i="1" s="1"/>
  <c r="D224" i="1" s="1"/>
  <c r="B224" i="1" l="1"/>
  <c r="C224" i="1" s="1"/>
  <c r="E224" i="1" s="1"/>
  <c r="D225" i="1" s="1"/>
  <c r="B225" i="1" l="1"/>
  <c r="C225" i="1" s="1"/>
  <c r="E225" i="1" s="1"/>
  <c r="B226" i="1" s="1"/>
  <c r="D226" i="1" l="1"/>
  <c r="C226" i="1" s="1"/>
  <c r="E226" i="1" s="1"/>
  <c r="B227" i="1" s="1"/>
  <c r="D227" i="1" l="1"/>
  <c r="C227" i="1" s="1"/>
  <c r="E227" i="1" s="1"/>
  <c r="B228" i="1" s="1"/>
  <c r="D228" i="1" l="1"/>
  <c r="C228" i="1" s="1"/>
  <c r="E228" i="1" s="1"/>
  <c r="D229" i="1" s="1"/>
  <c r="B229" i="1" l="1"/>
  <c r="C229" i="1" s="1"/>
  <c r="E229" i="1" s="1"/>
  <c r="B230" i="1" s="1"/>
  <c r="D230" i="1" l="1"/>
  <c r="C230" i="1" s="1"/>
  <c r="E230" i="1" s="1"/>
  <c r="D231" i="1" s="1"/>
  <c r="B231" i="1" l="1"/>
  <c r="C231" i="1" s="1"/>
  <c r="E231" i="1" s="1"/>
  <c r="D232" i="1" l="1"/>
  <c r="B232" i="1"/>
  <c r="C232" i="1" l="1"/>
  <c r="E232" i="1" s="1"/>
  <c r="D233" i="1" l="1"/>
  <c r="B233" i="1"/>
  <c r="C233" i="1" l="1"/>
  <c r="E233" i="1" s="1"/>
  <c r="B234" i="1" l="1"/>
  <c r="D234" i="1"/>
  <c r="C234" i="1" l="1"/>
  <c r="E234" i="1" s="1"/>
  <c r="B235" i="1" s="1"/>
  <c r="D235" i="1" l="1"/>
  <c r="C235" i="1" s="1"/>
  <c r="E235" i="1" s="1"/>
  <c r="D236" i="1" s="1"/>
  <c r="B236" i="1" l="1"/>
  <c r="C236" i="1" s="1"/>
  <c r="E236" i="1" s="1"/>
  <c r="B237" i="1" s="1"/>
  <c r="D237" i="1" l="1"/>
  <c r="C237" i="1" s="1"/>
  <c r="E237" i="1" s="1"/>
  <c r="B238" i="1" s="1"/>
  <c r="D238" i="1" l="1"/>
  <c r="C238" i="1" s="1"/>
  <c r="E238" i="1" s="1"/>
  <c r="B239" i="1" s="1"/>
  <c r="D239" i="1" l="1"/>
  <c r="C239" i="1" s="1"/>
  <c r="E239" i="1" s="1"/>
  <c r="D240" i="1" l="1"/>
  <c r="B240" i="1"/>
  <c r="C240" i="1" l="1"/>
  <c r="E240" i="1" s="1"/>
  <c r="D241" i="1" s="1"/>
  <c r="B241" i="1" l="1"/>
  <c r="C241" i="1" s="1"/>
  <c r="E241" i="1" s="1"/>
  <c r="B242" i="1" s="1"/>
  <c r="D242" i="1" l="1"/>
  <c r="C242" i="1" s="1"/>
  <c r="E242" i="1" s="1"/>
  <c r="B243" i="1" s="1"/>
  <c r="D243" i="1" l="1"/>
  <c r="C243" i="1" s="1"/>
  <c r="E243" i="1" s="1"/>
  <c r="D244" i="1" s="1"/>
  <c r="B244" i="1" l="1"/>
  <c r="C244" i="1" s="1"/>
  <c r="E244" i="1" s="1"/>
  <c r="B245" i="1" s="1"/>
  <c r="D245" i="1" l="1"/>
  <c r="C245" i="1" s="1"/>
  <c r="E245" i="1" s="1"/>
  <c r="B246" i="1" l="1"/>
  <c r="D246" i="1"/>
  <c r="C246" i="1" l="1"/>
  <c r="E246" i="1" s="1"/>
  <c r="D247" i="1" s="1"/>
  <c r="B247" i="1" l="1"/>
  <c r="C247" i="1" s="1"/>
  <c r="E247" i="1" s="1"/>
  <c r="D248" i="1" s="1"/>
  <c r="B248" i="1" l="1"/>
  <c r="C248" i="1" s="1"/>
  <c r="E248" i="1" s="1"/>
  <c r="D249" i="1" s="1"/>
  <c r="B249" i="1" l="1"/>
  <c r="C249" i="1" s="1"/>
  <c r="E249" i="1" s="1"/>
  <c r="D250" i="1" s="1"/>
  <c r="B250" i="1" l="1"/>
  <c r="C250" i="1" s="1"/>
  <c r="E250" i="1" s="1"/>
  <c r="B251" i="1" s="1"/>
  <c r="D251" i="1" l="1"/>
  <c r="C251" i="1" s="1"/>
  <c r="E251" i="1" s="1"/>
  <c r="D252" i="1" s="1"/>
  <c r="B252" i="1" l="1"/>
  <c r="C252" i="1" s="1"/>
  <c r="E252" i="1" s="1"/>
  <c r="B253" i="1" s="1"/>
  <c r="D253" i="1" l="1"/>
  <c r="C253" i="1" s="1"/>
  <c r="E253" i="1" s="1"/>
  <c r="D254" i="1" l="1"/>
  <c r="B254" i="1"/>
  <c r="C254" i="1" s="1"/>
  <c r="E254" i="1" s="1"/>
  <c r="B255" i="1" s="1"/>
  <c r="D255" i="1" l="1"/>
  <c r="C255" i="1" s="1"/>
  <c r="E255" i="1" s="1"/>
  <c r="B256" i="1" l="1"/>
  <c r="D256" i="1"/>
  <c r="C256" i="1" l="1"/>
  <c r="E256" i="1" s="1"/>
  <c r="D257" i="1" s="1"/>
  <c r="B257" i="1" l="1"/>
  <c r="C257" i="1" s="1"/>
  <c r="E257" i="1" s="1"/>
  <c r="D258" i="1" s="1"/>
  <c r="B258" i="1" l="1"/>
  <c r="C258" i="1" s="1"/>
  <c r="E258" i="1" s="1"/>
  <c r="D259" i="1" s="1"/>
  <c r="B259" i="1" l="1"/>
  <c r="C259" i="1" s="1"/>
  <c r="E259" i="1" s="1"/>
  <c r="B260" i="1" s="1"/>
  <c r="D260" i="1" l="1"/>
  <c r="C260" i="1" s="1"/>
  <c r="E260" i="1" s="1"/>
  <c r="B261" i="1" s="1"/>
  <c r="D261" i="1" l="1"/>
  <c r="C261" i="1" s="1"/>
  <c r="E261" i="1" s="1"/>
  <c r="B262" i="1" s="1"/>
  <c r="D262" i="1" l="1"/>
  <c r="C262" i="1" s="1"/>
  <c r="E262" i="1" s="1"/>
  <c r="D263" i="1" s="1"/>
  <c r="B263" i="1" l="1"/>
  <c r="C263" i="1" s="1"/>
  <c r="E263" i="1" s="1"/>
  <c r="B264" i="1" s="1"/>
  <c r="D264" i="1" l="1"/>
  <c r="C264" i="1" s="1"/>
  <c r="E264" i="1" s="1"/>
  <c r="D265" i="1" s="1"/>
  <c r="B265" i="1" l="1"/>
  <c r="C265" i="1" s="1"/>
  <c r="E265" i="1" s="1"/>
  <c r="D266" i="1" s="1"/>
  <c r="B266" i="1" l="1"/>
  <c r="C266" i="1" s="1"/>
  <c r="E266" i="1" s="1"/>
  <c r="B267" i="1" s="1"/>
  <c r="D267" i="1" l="1"/>
  <c r="C267" i="1" s="1"/>
  <c r="E267" i="1" s="1"/>
  <c r="B268" i="1" s="1"/>
  <c r="D268" i="1" l="1"/>
  <c r="C268" i="1" s="1"/>
  <c r="E268" i="1" s="1"/>
  <c r="B269" i="1" s="1"/>
  <c r="D269" i="1" l="1"/>
  <c r="C269" i="1" s="1"/>
  <c r="E269" i="1" s="1"/>
  <c r="D270" i="1" l="1"/>
  <c r="B270" i="1"/>
  <c r="C270" i="1" l="1"/>
  <c r="E270" i="1" s="1"/>
  <c r="B271" i="1" s="1"/>
  <c r="D271" i="1" l="1"/>
  <c r="C271" i="1" s="1"/>
  <c r="E271" i="1" s="1"/>
  <c r="B272" i="1" s="1"/>
  <c r="D272" i="1" l="1"/>
  <c r="C272" i="1" s="1"/>
  <c r="E272" i="1" s="1"/>
  <c r="D273" i="1" s="1"/>
  <c r="B273" i="1" l="1"/>
  <c r="C273" i="1" s="1"/>
  <c r="E273" i="1" s="1"/>
  <c r="B274" i="1" s="1"/>
  <c r="D274" i="1" l="1"/>
  <c r="C274" i="1" s="1"/>
  <c r="E274" i="1" s="1"/>
  <c r="B275" i="1" s="1"/>
  <c r="D275" i="1" l="1"/>
  <c r="C275" i="1" s="1"/>
  <c r="E275" i="1" s="1"/>
  <c r="B276" i="1" s="1"/>
  <c r="D276" i="1" l="1"/>
  <c r="C276" i="1" s="1"/>
  <c r="E276" i="1" s="1"/>
  <c r="D277" i="1" s="1"/>
  <c r="B277" i="1" l="1"/>
  <c r="C277" i="1" s="1"/>
  <c r="E277" i="1" s="1"/>
  <c r="B278" i="1" s="1"/>
  <c r="D278" i="1" l="1"/>
  <c r="C278" i="1" s="1"/>
  <c r="E278" i="1" s="1"/>
  <c r="B279" i="1" s="1"/>
  <c r="D279" i="1" l="1"/>
  <c r="C279" i="1" s="1"/>
  <c r="E279" i="1" s="1"/>
  <c r="B280" i="1" s="1"/>
  <c r="D280" i="1" l="1"/>
  <c r="C280" i="1" s="1"/>
  <c r="E280" i="1" s="1"/>
  <c r="B281" i="1" s="1"/>
  <c r="D281" i="1" l="1"/>
  <c r="C281" i="1" s="1"/>
  <c r="E281" i="1" s="1"/>
  <c r="D282" i="1" s="1"/>
  <c r="B282" i="1" l="1"/>
  <c r="C282" i="1" s="1"/>
  <c r="E282" i="1" s="1"/>
  <c r="D283" i="1" s="1"/>
  <c r="B283" i="1" l="1"/>
  <c r="C283" i="1" s="1"/>
  <c r="E283" i="1" s="1"/>
  <c r="B284" i="1" s="1"/>
  <c r="D284" i="1" l="1"/>
  <c r="C284" i="1" s="1"/>
  <c r="E284" i="1" s="1"/>
  <c r="B285" i="1" s="1"/>
  <c r="D285" i="1" l="1"/>
  <c r="C285" i="1" s="1"/>
  <c r="E285" i="1" s="1"/>
  <c r="B286" i="1" s="1"/>
  <c r="D286" i="1" l="1"/>
  <c r="C286" i="1" s="1"/>
  <c r="E286" i="1" s="1"/>
  <c r="D287" i="1" l="1"/>
  <c r="B287" i="1"/>
  <c r="C287" i="1" l="1"/>
  <c r="E287" i="1" s="1"/>
  <c r="B288" i="1" s="1"/>
  <c r="D288" i="1" l="1"/>
  <c r="C288" i="1" s="1"/>
  <c r="E288" i="1" s="1"/>
  <c r="D289" i="1" l="1"/>
  <c r="B289" i="1"/>
  <c r="C289" i="1" l="1"/>
  <c r="E289" i="1" s="1"/>
  <c r="B290" i="1" s="1"/>
  <c r="D290" i="1"/>
  <c r="C290" i="1" l="1"/>
  <c r="E290" i="1" s="1"/>
  <c r="D291" i="1" s="1"/>
  <c r="B291" i="1" l="1"/>
  <c r="C291" i="1" s="1"/>
  <c r="E291" i="1" s="1"/>
  <c r="B292" i="1" s="1"/>
  <c r="D292" i="1" l="1"/>
  <c r="C292" i="1" s="1"/>
  <c r="E292" i="1" s="1"/>
  <c r="B293" i="1" l="1"/>
  <c r="D293" i="1"/>
  <c r="C293" i="1" l="1"/>
  <c r="E293" i="1" s="1"/>
  <c r="B294" i="1" l="1"/>
  <c r="D294" i="1"/>
  <c r="C294" i="1" l="1"/>
  <c r="E294" i="1" s="1"/>
  <c r="B295" i="1" s="1"/>
  <c r="D295" i="1" l="1"/>
  <c r="C295" i="1" s="1"/>
  <c r="E295" i="1" s="1"/>
  <c r="D296" i="1" s="1"/>
  <c r="B296" i="1" l="1"/>
  <c r="C296" i="1" s="1"/>
  <c r="E296" i="1" s="1"/>
  <c r="D297" i="1" s="1"/>
  <c r="B297" i="1" l="1"/>
  <c r="C297" i="1" s="1"/>
  <c r="E297" i="1" s="1"/>
  <c r="B298" i="1" l="1"/>
  <c r="D298" i="1"/>
  <c r="C298" i="1" l="1"/>
  <c r="E298" i="1" s="1"/>
  <c r="B299" i="1" s="1"/>
  <c r="D299" i="1" l="1"/>
  <c r="C299" i="1" s="1"/>
  <c r="E299" i="1" s="1"/>
  <c r="D300" i="1" s="1"/>
  <c r="B300" i="1" l="1"/>
  <c r="C300" i="1" s="1"/>
  <c r="E300" i="1" s="1"/>
  <c r="B301" i="1" s="1"/>
  <c r="D301" i="1" l="1"/>
  <c r="C301" i="1" s="1"/>
  <c r="E301" i="1" s="1"/>
  <c r="B302" i="1" s="1"/>
  <c r="D302" i="1" l="1"/>
  <c r="C302" i="1" s="1"/>
  <c r="E302" i="1" s="1"/>
  <c r="B303" i="1" s="1"/>
  <c r="D303" i="1" l="1"/>
  <c r="C303" i="1" s="1"/>
  <c r="E303" i="1" s="1"/>
  <c r="B304" i="1" l="1"/>
  <c r="D304" i="1"/>
  <c r="C304" i="1" l="1"/>
  <c r="E304" i="1" s="1"/>
  <c r="B305" i="1" s="1"/>
  <c r="D305" i="1" l="1"/>
  <c r="C305" i="1" s="1"/>
  <c r="E305" i="1" s="1"/>
  <c r="D306" i="1" s="1"/>
  <c r="B306" i="1" l="1"/>
  <c r="C306" i="1" s="1"/>
  <c r="E306" i="1" s="1"/>
  <c r="D307" i="1" s="1"/>
  <c r="B307" i="1" l="1"/>
  <c r="C307" i="1" s="1"/>
  <c r="E307" i="1" s="1"/>
  <c r="D308" i="1" s="1"/>
  <c r="B308" i="1" l="1"/>
  <c r="C308" i="1" s="1"/>
  <c r="E308" i="1" s="1"/>
  <c r="D309" i="1" s="1"/>
  <c r="B309" i="1" l="1"/>
  <c r="C309" i="1" s="1"/>
  <c r="E309" i="1" s="1"/>
  <c r="B310" i="1" l="1"/>
  <c r="D310" i="1"/>
  <c r="C310" i="1" l="1"/>
  <c r="E310" i="1" s="1"/>
  <c r="B311" i="1" s="1"/>
  <c r="D311" i="1" l="1"/>
  <c r="C311" i="1" s="1"/>
  <c r="E311" i="1" s="1"/>
  <c r="D312" i="1" s="1"/>
  <c r="B312" i="1" l="1"/>
  <c r="C312" i="1" s="1"/>
  <c r="E312" i="1" s="1"/>
  <c r="B313" i="1" s="1"/>
  <c r="D313" i="1" l="1"/>
  <c r="C313" i="1" s="1"/>
  <c r="E313" i="1" s="1"/>
  <c r="B314" i="1" l="1"/>
  <c r="D314" i="1"/>
  <c r="C314" i="1" l="1"/>
  <c r="E314" i="1" s="1"/>
  <c r="B315" i="1" s="1"/>
  <c r="D315" i="1" l="1"/>
  <c r="C315" i="1" s="1"/>
  <c r="E315" i="1" s="1"/>
  <c r="D316" i="1" s="1"/>
  <c r="B316" i="1" l="1"/>
  <c r="C316" i="1" s="1"/>
  <c r="E316" i="1" s="1"/>
  <c r="D317" i="1" l="1"/>
  <c r="B317" i="1"/>
  <c r="C317" i="1" l="1"/>
  <c r="E317" i="1" s="1"/>
  <c r="B318" i="1"/>
  <c r="D318" i="1"/>
  <c r="C318" i="1" l="1"/>
  <c r="E318" i="1" s="1"/>
  <c r="D319" i="1" s="1"/>
  <c r="B319" i="1" l="1"/>
  <c r="C319" i="1" s="1"/>
  <c r="E319" i="1" s="1"/>
  <c r="D320" i="1" s="1"/>
  <c r="B320" i="1" l="1"/>
  <c r="C320" i="1" s="1"/>
  <c r="E320" i="1" s="1"/>
  <c r="D321" i="1" l="1"/>
  <c r="B321" i="1"/>
  <c r="C321" i="1" s="1"/>
  <c r="E321" i="1" s="1"/>
  <c r="B322" i="1" l="1"/>
  <c r="D322" i="1"/>
  <c r="C322" i="1" l="1"/>
  <c r="E322" i="1" s="1"/>
  <c r="B323" i="1" s="1"/>
  <c r="D323" i="1" l="1"/>
  <c r="C323" i="1" s="1"/>
  <c r="E323" i="1" s="1"/>
  <c r="D324" i="1" s="1"/>
  <c r="B324" i="1" l="1"/>
  <c r="C324" i="1" s="1"/>
  <c r="E324" i="1" s="1"/>
  <c r="B325" i="1" s="1"/>
  <c r="D325" i="1" l="1"/>
  <c r="C325" i="1" s="1"/>
  <c r="E325" i="1" s="1"/>
  <c r="D326" i="1" s="1"/>
  <c r="B326" i="1" l="1"/>
  <c r="C326" i="1" s="1"/>
  <c r="E326" i="1" s="1"/>
  <c r="D327" i="1" s="1"/>
  <c r="B327" i="1" l="1"/>
  <c r="C327" i="1" s="1"/>
  <c r="E327" i="1" s="1"/>
  <c r="D328" i="1" s="1"/>
  <c r="B328" i="1" l="1"/>
  <c r="C328" i="1" s="1"/>
  <c r="E328" i="1" s="1"/>
  <c r="B329" i="1" s="1"/>
  <c r="D329" i="1" l="1"/>
  <c r="C329" i="1" s="1"/>
  <c r="E329" i="1" s="1"/>
  <c r="D330" i="1" s="1"/>
  <c r="B330" i="1" l="1"/>
  <c r="C330" i="1" s="1"/>
  <c r="E330" i="1" s="1"/>
  <c r="B331" i="1" s="1"/>
  <c r="D331" i="1" l="1"/>
  <c r="C331" i="1" s="1"/>
  <c r="E331" i="1" s="1"/>
  <c r="B332" i="1" l="1"/>
  <c r="D332" i="1"/>
  <c r="C332" i="1" l="1"/>
  <c r="E332" i="1" s="1"/>
  <c r="B333" i="1" s="1"/>
  <c r="D333" i="1" l="1"/>
  <c r="C333" i="1" s="1"/>
  <c r="E333" i="1" s="1"/>
  <c r="B334" i="1" s="1"/>
  <c r="D334" i="1" l="1"/>
  <c r="C334" i="1" s="1"/>
  <c r="E334" i="1" s="1"/>
  <c r="D335" i="1" s="1"/>
  <c r="B335" i="1" l="1"/>
  <c r="C335" i="1" s="1"/>
  <c r="E335" i="1" s="1"/>
  <c r="D336" i="1" s="1"/>
  <c r="B336" i="1" l="1"/>
  <c r="C336" i="1" s="1"/>
  <c r="E336" i="1" s="1"/>
  <c r="D337" i="1" s="1"/>
  <c r="B337" i="1" l="1"/>
  <c r="C337" i="1" s="1"/>
  <c r="E337" i="1" s="1"/>
  <c r="B338" i="1" s="1"/>
  <c r="D338" i="1" l="1"/>
  <c r="C338" i="1" s="1"/>
  <c r="E338" i="1" s="1"/>
  <c r="D339" i="1" s="1"/>
  <c r="B339" i="1" l="1"/>
  <c r="C339" i="1" s="1"/>
  <c r="E339" i="1" s="1"/>
  <c r="B340" i="1" s="1"/>
  <c r="D340" i="1" l="1"/>
  <c r="C340" i="1" s="1"/>
  <c r="E340" i="1" s="1"/>
  <c r="B341" i="1" s="1"/>
  <c r="D341" i="1" l="1"/>
  <c r="C341" i="1" s="1"/>
  <c r="E341" i="1" s="1"/>
  <c r="D342" i="1" l="1"/>
  <c r="B342" i="1"/>
  <c r="C342" i="1" l="1"/>
  <c r="E342" i="1" s="1"/>
  <c r="D343" i="1" s="1"/>
  <c r="B343" i="1" l="1"/>
  <c r="C343" i="1" s="1"/>
  <c r="E343" i="1" s="1"/>
  <c r="B344" i="1" s="1"/>
  <c r="D344" i="1" l="1"/>
  <c r="C344" i="1" s="1"/>
  <c r="E344" i="1" s="1"/>
  <c r="B345" i="1" s="1"/>
  <c r="D345" i="1" l="1"/>
  <c r="C345" i="1" s="1"/>
  <c r="E345" i="1" s="1"/>
  <c r="D346" i="1" s="1"/>
  <c r="B346" i="1" l="1"/>
  <c r="C346" i="1" s="1"/>
  <c r="E346" i="1" s="1"/>
  <c r="B347" i="1" s="1"/>
  <c r="D347" i="1" l="1"/>
  <c r="C347" i="1" s="1"/>
  <c r="E347" i="1" s="1"/>
  <c r="D348" i="1" s="1"/>
  <c r="B348" i="1" l="1"/>
  <c r="C348" i="1" s="1"/>
  <c r="E348" i="1" s="1"/>
  <c r="B349" i="1" s="1"/>
  <c r="D349" i="1" l="1"/>
  <c r="C349" i="1" s="1"/>
  <c r="E349" i="1" s="1"/>
  <c r="D350" i="1" l="1"/>
  <c r="B350" i="1"/>
  <c r="C350" i="1" l="1"/>
  <c r="E350" i="1" s="1"/>
  <c r="D351" i="1" s="1"/>
  <c r="B351" i="1" l="1"/>
  <c r="C351" i="1" s="1"/>
  <c r="E351" i="1" s="1"/>
  <c r="B352" i="1" s="1"/>
  <c r="D352" i="1" l="1"/>
  <c r="C352" i="1" s="1"/>
  <c r="E352" i="1" s="1"/>
  <c r="D353" i="1" s="1"/>
  <c r="B353" i="1" l="1"/>
  <c r="C353" i="1" s="1"/>
  <c r="E353" i="1" s="1"/>
  <c r="D354" i="1" s="1"/>
  <c r="B354" i="1" l="1"/>
  <c r="C354" i="1" s="1"/>
  <c r="E354" i="1" s="1"/>
  <c r="D355" i="1" s="1"/>
  <c r="B355" i="1" l="1"/>
  <c r="C355" i="1" s="1"/>
  <c r="E355" i="1" s="1"/>
  <c r="D356" i="1" s="1"/>
  <c r="B356" i="1" l="1"/>
  <c r="C356" i="1" s="1"/>
  <c r="E356" i="1" s="1"/>
  <c r="B357" i="1" s="1"/>
  <c r="D357" i="1" l="1"/>
  <c r="C357" i="1" s="1"/>
  <c r="E357" i="1" s="1"/>
  <c r="D358" i="1" s="1"/>
  <c r="B358" i="1" l="1"/>
  <c r="C358" i="1" s="1"/>
  <c r="E358" i="1" s="1"/>
  <c r="B359" i="1" s="1"/>
  <c r="D359" i="1" l="1"/>
  <c r="C359" i="1" s="1"/>
  <c r="E359" i="1" s="1"/>
  <c r="B360" i="1" s="1"/>
  <c r="D360" i="1" l="1"/>
  <c r="C360" i="1" s="1"/>
  <c r="E360" i="1" s="1"/>
  <c r="D361" i="1" s="1"/>
  <c r="B361" i="1" l="1"/>
  <c r="C361" i="1" s="1"/>
  <c r="E361" i="1" s="1"/>
  <c r="B362" i="1" s="1"/>
  <c r="D362" i="1" l="1"/>
  <c r="C362" i="1" s="1"/>
  <c r="E362" i="1" s="1"/>
  <c r="B363" i="1" s="1"/>
  <c r="D363" i="1" l="1"/>
  <c r="C363" i="1" s="1"/>
  <c r="E363" i="1" s="1"/>
  <c r="B364" i="1" l="1"/>
  <c r="D364" i="1"/>
  <c r="C364" i="1" l="1"/>
  <c r="E364" i="1" s="1"/>
  <c r="B365" i="1" s="1"/>
  <c r="D365" i="1" l="1"/>
  <c r="C365" i="1" s="1"/>
  <c r="E365" i="1" s="1"/>
  <c r="D366" i="1" s="1"/>
  <c r="B366" i="1" l="1"/>
  <c r="C366" i="1" s="1"/>
  <c r="E366" i="1" s="1"/>
  <c r="D367" i="1" s="1"/>
  <c r="B367" i="1" l="1"/>
  <c r="C367" i="1" s="1"/>
  <c r="E367" i="1" s="1"/>
  <c r="B368" i="1" s="1"/>
  <c r="D368" i="1" l="1"/>
  <c r="C368" i="1" s="1"/>
  <c r="E368" i="1" s="1"/>
  <c r="D369" i="1" s="1"/>
  <c r="B369" i="1" l="1"/>
  <c r="C369" i="1" s="1"/>
  <c r="E369" i="1" s="1"/>
  <c r="D370" i="1" s="1"/>
  <c r="B370" i="1" l="1"/>
  <c r="C370" i="1" s="1"/>
  <c r="E370" i="1" s="1"/>
  <c r="D371" i="1" s="1"/>
  <c r="B371" i="1" l="1"/>
  <c r="C371" i="1" s="1"/>
  <c r="E371" i="1" s="1"/>
  <c r="B372" i="1" s="1"/>
  <c r="D372" i="1" l="1"/>
  <c r="C372" i="1" s="1"/>
  <c r="E372" i="1" s="1"/>
  <c r="D11" i="1"/>
  <c r="B7" i="1"/>
  <c r="B10" i="1" s="1"/>
</calcChain>
</file>

<file path=xl/sharedStrings.xml><?xml version="1.0" encoding="utf-8"?>
<sst xmlns="http://schemas.openxmlformats.org/spreadsheetml/2006/main" count="18" uniqueCount="17">
  <si>
    <t>Loan Amount</t>
  </si>
  <si>
    <t>Rate of Interest</t>
  </si>
  <si>
    <t>Tenure</t>
  </si>
  <si>
    <t>years</t>
  </si>
  <si>
    <t>EMI</t>
  </si>
  <si>
    <t>Principle Amount Paid</t>
  </si>
  <si>
    <t>Interest Paid</t>
  </si>
  <si>
    <t>Pay extra EMI every year</t>
  </si>
  <si>
    <t>Hike EMI by __% every year</t>
  </si>
  <si>
    <t>Month</t>
  </si>
  <si>
    <t>Towards Loan</t>
  </si>
  <si>
    <t>Towards Interest</t>
  </si>
  <si>
    <t>Outstanding Loan</t>
  </si>
  <si>
    <t>Prepayment?</t>
  </si>
  <si>
    <t>TOTAL REPAYMENTS</t>
  </si>
  <si>
    <t>LOAN AMT</t>
  </si>
  <si>
    <t>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</si>
</sst>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164" formatCode="_ * #,##0_ ;_ * \-#,##0_ ;_ * &quot;-&quot;??_ ;_ @_ "/>
    <numFmt numFmtId="165" formatCode="0.0%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6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2" borderId="0" xfId="0" applyFont="1" applyFill="1"/>
    <xf numFmtId="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Loan Repayment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Towards Loan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1"/>
          <c:val>
            <c:numRef>
              <c:f>Calculations!$C$13:$C$372</c:f>
              <c:numCache>
                <c:formatCode>"₹"#,##0_);[Red]\("₹"#,##0\)</c:formatCode>
                <c:ptCount val="360"/>
                <c:pt idx="0">
                  <c:v>4101.4997098203894</c:v>
                </c:pt>
                <c:pt idx="1">
                  <c:v>4133.969915856469</c:v>
                </c:pt>
                <c:pt idx="2">
                  <c:v>4166.6971776903374</c:v>
                </c:pt>
                <c:pt idx="3">
                  <c:v>4199.6835303470507</c:v>
                </c:pt>
                <c:pt idx="4">
                  <c:v>4232.9310249623013</c:v>
                </c:pt>
                <c:pt idx="5">
                  <c:v>4266.4417289099219</c:v>
                </c:pt>
                <c:pt idx="6">
                  <c:v>4300.2177259304517</c:v>
                </c:pt>
                <c:pt idx="7">
                  <c:v>4334.2611162607354</c:v>
                </c:pt>
                <c:pt idx="8">
                  <c:v>4368.574016764469</c:v>
                </c:pt>
                <c:pt idx="9">
                  <c:v>4403.1585610638576</c:v>
                </c:pt>
                <c:pt idx="10">
                  <c:v>4438.0168996722787</c:v>
                </c:pt>
                <c:pt idx="11">
                  <c:v>4473.1512001280207</c:v>
                </c:pt>
                <c:pt idx="12">
                  <c:v>4508.5636471290272</c:v>
                </c:pt>
                <c:pt idx="13">
                  <c:v>4544.2564426687968</c:v>
                </c:pt>
                <c:pt idx="14">
                  <c:v>4580.2318061732585</c:v>
                </c:pt>
                <c:pt idx="15">
                  <c:v>4616.4919746387895</c:v>
                </c:pt>
                <c:pt idx="16">
                  <c:v>4653.0392027713533</c:v>
                </c:pt>
                <c:pt idx="17">
                  <c:v>4689.8757631266199</c:v>
                </c:pt>
                <c:pt idx="18">
                  <c:v>4727.0039462513741</c:v>
                </c:pt>
                <c:pt idx="19">
                  <c:v>4764.4260608258628</c:v>
                </c:pt>
                <c:pt idx="20">
                  <c:v>4802.1444338073998</c:v>
                </c:pt>
                <c:pt idx="21">
                  <c:v>4840.1614105750414</c:v>
                </c:pt>
                <c:pt idx="22">
                  <c:v>4878.4793550754257</c:v>
                </c:pt>
                <c:pt idx="23">
                  <c:v>4917.100649969776</c:v>
                </c:pt>
                <c:pt idx="24">
                  <c:v>4956.0276967820319</c:v>
                </c:pt>
                <c:pt idx="25">
                  <c:v>4995.2629160482247</c:v>
                </c:pt>
                <c:pt idx="26">
                  <c:v>5034.8087474669373</c:v>
                </c:pt>
                <c:pt idx="27">
                  <c:v>5074.6676500510512</c:v>
                </c:pt>
                <c:pt idx="28">
                  <c:v>5114.8421022806215</c:v>
                </c:pt>
                <c:pt idx="29">
                  <c:v>5155.3346022570113</c:v>
                </c:pt>
                <c:pt idx="30">
                  <c:v>5196.1476678582112</c:v>
                </c:pt>
                <c:pt idx="31">
                  <c:v>5237.2838368954253</c:v>
                </c:pt>
                <c:pt idx="32">
                  <c:v>5278.7456672708504</c:v>
                </c:pt>
                <c:pt idx="33">
                  <c:v>5320.5357371367354</c:v>
                </c:pt>
                <c:pt idx="34">
                  <c:v>5362.6566450557293</c:v>
                </c:pt>
                <c:pt idx="35">
                  <c:v>5405.1110101624217</c:v>
                </c:pt>
                <c:pt idx="36">
                  <c:v>5447.901472326208</c:v>
                </c:pt>
                <c:pt idx="37">
                  <c:v>5491.0306923154567</c:v>
                </c:pt>
                <c:pt idx="38">
                  <c:v>5534.5013519629574</c:v>
                </c:pt>
                <c:pt idx="39">
                  <c:v>5578.3161543326642</c:v>
                </c:pt>
                <c:pt idx="40">
                  <c:v>5622.4778238877989</c:v>
                </c:pt>
                <c:pt idx="41">
                  <c:v>5666.9891066602431</c:v>
                </c:pt>
                <c:pt idx="42">
                  <c:v>5711.8527704213047</c:v>
                </c:pt>
                <c:pt idx="43">
                  <c:v>5757.0716048538015</c:v>
                </c:pt>
                <c:pt idx="44">
                  <c:v>5802.6484217255638</c:v>
                </c:pt>
                <c:pt idx="45">
                  <c:v>5848.5860550642246</c:v>
                </c:pt>
                <c:pt idx="46">
                  <c:v>5894.8873613334799</c:v>
                </c:pt>
                <c:pt idx="47">
                  <c:v>5941.5552196107092</c:v>
                </c:pt>
                <c:pt idx="48">
                  <c:v>5988.5925317659639</c:v>
                </c:pt>
                <c:pt idx="49">
                  <c:v>6036.0022226424408</c:v>
                </c:pt>
                <c:pt idx="50">
                  <c:v>6083.7872402383582</c:v>
                </c:pt>
                <c:pt idx="51">
                  <c:v>6131.9505558902456</c:v>
                </c:pt>
                <c:pt idx="52">
                  <c:v>6180.4951644577086</c:v>
                </c:pt>
                <c:pt idx="53">
                  <c:v>6229.4240845096647</c:v>
                </c:pt>
                <c:pt idx="54">
                  <c:v>6278.7403585120337</c:v>
                </c:pt>
                <c:pt idx="55">
                  <c:v>6328.4470530169201</c:v>
                </c:pt>
                <c:pt idx="56">
                  <c:v>6378.5472588533012</c:v>
                </c:pt>
                <c:pt idx="57">
                  <c:v>6429.0440913192215</c:v>
                </c:pt>
                <c:pt idx="58">
                  <c:v>6479.9406903755007</c:v>
                </c:pt>
                <c:pt idx="59">
                  <c:v>6531.2402208409767</c:v>
                </c:pt>
                <c:pt idx="60">
                  <c:v>6582.9458725893055</c:v>
                </c:pt>
                <c:pt idx="61">
                  <c:v>6635.0608607472968</c:v>
                </c:pt>
                <c:pt idx="62">
                  <c:v>6687.588425894879</c:v>
                </c:pt>
                <c:pt idx="63">
                  <c:v>6740.531834266556</c:v>
                </c:pt>
                <c:pt idx="64">
                  <c:v>6793.8943779544934</c:v>
                </c:pt>
                <c:pt idx="65">
                  <c:v>6847.6793751132936</c:v>
                </c:pt>
                <c:pt idx="66">
                  <c:v>6901.8901701662762</c:v>
                </c:pt>
                <c:pt idx="67">
                  <c:v>6956.5301340134247</c:v>
                </c:pt>
                <c:pt idx="68">
                  <c:v>7011.6026642410361</c:v>
                </c:pt>
                <c:pt idx="69">
                  <c:v>7067.1111853329421</c:v>
                </c:pt>
                <c:pt idx="70">
                  <c:v>7123.0591488834907</c:v>
                </c:pt>
                <c:pt idx="71">
                  <c:v>7179.4500338121507</c:v>
                </c:pt>
                <c:pt idx="72">
                  <c:v>7236.287346579833</c:v>
                </c:pt>
                <c:pt idx="73">
                  <c:v>7293.5746214069222</c:v>
                </c:pt>
                <c:pt idx="74">
                  <c:v>7351.3154204930615</c:v>
                </c:pt>
                <c:pt idx="75">
                  <c:v>7409.5133342386398</c:v>
                </c:pt>
                <c:pt idx="76">
                  <c:v>7468.1719814680255</c:v>
                </c:pt>
                <c:pt idx="77">
                  <c:v>7527.2950096546483</c:v>
                </c:pt>
                <c:pt idx="78">
                  <c:v>7586.8860951477545</c:v>
                </c:pt>
                <c:pt idx="79">
                  <c:v>7646.9489434010029</c:v>
                </c:pt>
                <c:pt idx="80">
                  <c:v>7707.4872892029234</c:v>
                </c:pt>
                <c:pt idx="81">
                  <c:v>7768.5048969091149</c:v>
                </c:pt>
                <c:pt idx="82">
                  <c:v>7830.0055606763126</c:v>
                </c:pt>
                <c:pt idx="83">
                  <c:v>7891.9931046983402</c:v>
                </c:pt>
                <c:pt idx="84">
                  <c:v>7954.4713834438589</c:v>
                </c:pt>
                <c:pt idx="85">
                  <c:v>8017.4442818961252</c:v>
                </c:pt>
                <c:pt idx="86">
                  <c:v>8080.9157157944719</c:v>
                </c:pt>
                <c:pt idx="87">
                  <c:v>8144.8896318778425</c:v>
                </c:pt>
                <c:pt idx="88">
                  <c:v>8209.3700081302086</c:v>
                </c:pt>
                <c:pt idx="89">
                  <c:v>8274.3608540279092</c:v>
                </c:pt>
                <c:pt idx="90">
                  <c:v>8339.8662107889686</c:v>
                </c:pt>
                <c:pt idx="91">
                  <c:v>8405.8901516243786</c:v>
                </c:pt>
                <c:pt idx="92">
                  <c:v>8472.4367819914041</c:v>
                </c:pt>
                <c:pt idx="93">
                  <c:v>8539.510239848838</c:v>
                </c:pt>
                <c:pt idx="94">
                  <c:v>8607.114695914308</c:v>
                </c:pt>
                <c:pt idx="95">
                  <c:v>8675.2543539236285</c:v>
                </c:pt>
                <c:pt idx="96">
                  <c:v>8743.9334508921893</c:v>
                </c:pt>
                <c:pt idx="97">
                  <c:v>8813.1562573784249</c:v>
                </c:pt>
                <c:pt idx="98">
                  <c:v>8882.9270777493366</c:v>
                </c:pt>
                <c:pt idx="99">
                  <c:v>8953.2502504481963</c:v>
                </c:pt>
                <c:pt idx="100">
                  <c:v>9024.1301482642448</c:v>
                </c:pt>
                <c:pt idx="101">
                  <c:v>9095.5711786046741</c:v>
                </c:pt>
                <c:pt idx="102">
                  <c:v>9167.5777837686255</c:v>
                </c:pt>
                <c:pt idx="103">
                  <c:v>9240.1544412234653</c:v>
                </c:pt>
                <c:pt idx="104">
                  <c:v>9313.3056638831476</c:v>
                </c:pt>
                <c:pt idx="105">
                  <c:v>9387.0360003888927</c:v>
                </c:pt>
                <c:pt idx="106">
                  <c:v>9461.3500353919662</c:v>
                </c:pt>
                <c:pt idx="107">
                  <c:v>9536.2523898388172</c:v>
                </c:pt>
                <c:pt idx="108">
                  <c:v>9611.7477212583763</c:v>
                </c:pt>
                <c:pt idx="109">
                  <c:v>9687.8407240516681</c:v>
                </c:pt>
                <c:pt idx="110">
                  <c:v>9764.5361297837517</c:v>
                </c:pt>
                <c:pt idx="111">
                  <c:v>9841.838707477873</c:v>
                </c:pt>
                <c:pt idx="112">
                  <c:v>9919.7532639120691</c:v>
                </c:pt>
                <c:pt idx="113">
                  <c:v>9998.284643918043</c:v>
                </c:pt>
                <c:pt idx="114">
                  <c:v>10077.437730682395</c:v>
                </c:pt>
                <c:pt idx="115">
                  <c:v>10157.217446050294</c:v>
                </c:pt>
                <c:pt idx="116">
                  <c:v>10237.628750831529</c:v>
                </c:pt>
                <c:pt idx="117">
                  <c:v>10318.67664510895</c:v>
                </c:pt>
                <c:pt idx="118">
                  <c:v>10400.366168549386</c:v>
                </c:pt>
                <c:pt idx="119">
                  <c:v>10482.702400717069</c:v>
                </c:pt>
                <c:pt idx="120">
                  <c:v>10565.690461389415</c:v>
                </c:pt>
                <c:pt idx="121">
                  <c:v>10649.335510875411</c:v>
                </c:pt>
                <c:pt idx="122">
                  <c:v>10733.642750336512</c:v>
                </c:pt>
                <c:pt idx="123">
                  <c:v>10818.617422110008</c:v>
                </c:pt>
                <c:pt idx="124">
                  <c:v>10904.264810035042</c:v>
                </c:pt>
                <c:pt idx="125">
                  <c:v>10990.590239781155</c:v>
                </c:pt>
                <c:pt idx="126">
                  <c:v>11077.599079179421</c:v>
                </c:pt>
                <c:pt idx="127">
                  <c:v>11165.296738556259</c:v>
                </c:pt>
                <c:pt idx="128">
                  <c:v>11253.688671069827</c:v>
                </c:pt>
                <c:pt idx="129">
                  <c:v>11342.780373049132</c:v>
                </c:pt>
                <c:pt idx="130">
                  <c:v>11432.577384335767</c:v>
                </c:pt>
                <c:pt idx="131">
                  <c:v>11523.08528862843</c:v>
                </c:pt>
                <c:pt idx="132">
                  <c:v>11614.309713830069</c:v>
                </c:pt>
                <c:pt idx="133">
                  <c:v>11706.25633239789</c:v>
                </c:pt>
                <c:pt idx="134">
                  <c:v>11798.930861696041</c:v>
                </c:pt>
                <c:pt idx="135">
                  <c:v>11892.339064351134</c:v>
                </c:pt>
                <c:pt idx="136">
                  <c:v>11986.486748610583</c:v>
                </c:pt>
                <c:pt idx="137">
                  <c:v>12081.379768703751</c:v>
                </c:pt>
                <c:pt idx="138">
                  <c:v>12177.024025205985</c:v>
                </c:pt>
                <c:pt idx="139">
                  <c:v>12273.425465405533</c:v>
                </c:pt>
                <c:pt idx="140">
                  <c:v>12370.590083673327</c:v>
                </c:pt>
                <c:pt idx="141">
                  <c:v>12468.523921835742</c:v>
                </c:pt>
                <c:pt idx="142">
                  <c:v>12567.233069550271</c:v>
                </c:pt>
                <c:pt idx="143">
                  <c:v>12666.723664684214</c:v>
                </c:pt>
                <c:pt idx="144">
                  <c:v>12767.001893696295</c:v>
                </c:pt>
                <c:pt idx="145">
                  <c:v>12868.073992021393</c:v>
                </c:pt>
                <c:pt idx="146">
                  <c:v>12969.946244458228</c:v>
                </c:pt>
                <c:pt idx="147">
                  <c:v>13072.624985560189</c:v>
                </c:pt>
                <c:pt idx="148">
                  <c:v>13176.116600029207</c:v>
                </c:pt>
                <c:pt idx="149">
                  <c:v>13280.427523112772</c:v>
                </c:pt>
                <c:pt idx="150">
                  <c:v>13385.564241004082</c:v>
                </c:pt>
                <c:pt idx="151">
                  <c:v>13491.533291245367</c:v>
                </c:pt>
                <c:pt idx="152">
                  <c:v>13598.341263134393</c:v>
                </c:pt>
                <c:pt idx="153">
                  <c:v>13705.994798134205</c:v>
                </c:pt>
                <c:pt idx="154">
                  <c:v>13814.500590286098</c:v>
                </c:pt>
                <c:pt idx="155">
                  <c:v>13923.865386625865</c:v>
                </c:pt>
                <c:pt idx="156">
                  <c:v>14034.095987603323</c:v>
                </c:pt>
                <c:pt idx="157">
                  <c:v>14145.199247505185</c:v>
                </c:pt>
                <c:pt idx="158">
                  <c:v>14257.182074881264</c:v>
                </c:pt>
                <c:pt idx="159">
                  <c:v>14370.051432974073</c:v>
                </c:pt>
                <c:pt idx="160">
                  <c:v>14483.814340151785</c:v>
                </c:pt>
                <c:pt idx="161">
                  <c:v>14598.477870344654</c:v>
                </c:pt>
                <c:pt idx="162">
                  <c:v>14714.049153484881</c:v>
                </c:pt>
                <c:pt idx="163">
                  <c:v>14830.535375949974</c:v>
                </c:pt>
                <c:pt idx="164">
                  <c:v>14947.943781009577</c:v>
                </c:pt>
                <c:pt idx="165">
                  <c:v>15066.281669275901</c:v>
                </c:pt>
                <c:pt idx="166">
                  <c:v>15185.556399157667</c:v>
                </c:pt>
                <c:pt idx="167">
                  <c:v>15305.775387317663</c:v>
                </c:pt>
                <c:pt idx="168">
                  <c:v>15426.946109133929</c:v>
                </c:pt>
                <c:pt idx="169">
                  <c:v>15549.076099164573</c:v>
                </c:pt>
                <c:pt idx="170">
                  <c:v>15672.172951616296</c:v>
                </c:pt>
                <c:pt idx="171">
                  <c:v>15796.24432081659</c:v>
                </c:pt>
                <c:pt idx="172">
                  <c:v>15921.297921689718</c:v>
                </c:pt>
                <c:pt idx="173">
                  <c:v>16047.341530236434</c:v>
                </c:pt>
                <c:pt idx="174">
                  <c:v>16174.382984017469</c:v>
                </c:pt>
                <c:pt idx="175">
                  <c:v>16302.430182640943</c:v>
                </c:pt>
                <c:pt idx="176">
                  <c:v>16431.491088253515</c:v>
                </c:pt>
                <c:pt idx="177">
                  <c:v>16561.57372603552</c:v>
                </c:pt>
                <c:pt idx="178">
                  <c:v>16692.686184699971</c:v>
                </c:pt>
                <c:pt idx="179">
                  <c:v>16824.836616995515</c:v>
                </c:pt>
                <c:pt idx="180">
                  <c:v>16958.033240213397</c:v>
                </c:pt>
                <c:pt idx="181">
                  <c:v>17092.28433669842</c:v>
                </c:pt>
                <c:pt idx="182">
                  <c:v>17227.598254363947</c:v>
                </c:pt>
                <c:pt idx="183">
                  <c:v>17363.983407210992</c:v>
                </c:pt>
                <c:pt idx="184">
                  <c:v>17501.448275851417</c:v>
                </c:pt>
                <c:pt idx="185">
                  <c:v>17640.001408035238</c:v>
                </c:pt>
                <c:pt idx="186">
                  <c:v>17779.651419182188</c:v>
                </c:pt>
                <c:pt idx="187">
                  <c:v>17920.406992917378</c:v>
                </c:pt>
                <c:pt idx="188">
                  <c:v>18062.276881611313</c:v>
                </c:pt>
                <c:pt idx="189">
                  <c:v>18205.26990692407</c:v>
                </c:pt>
                <c:pt idx="190">
                  <c:v>18349.394960353882</c:v>
                </c:pt>
                <c:pt idx="191">
                  <c:v>18494.661003790021</c:v>
                </c:pt>
                <c:pt idx="192">
                  <c:v>18641.07707007002</c:v>
                </c:pt>
                <c:pt idx="193">
                  <c:v>18788.652263541411</c:v>
                </c:pt>
                <c:pt idx="194">
                  <c:v>18937.395760627776</c:v>
                </c:pt>
                <c:pt idx="195">
                  <c:v>19087.316810399418</c:v>
                </c:pt>
                <c:pt idx="196">
                  <c:v>19238.424735148412</c:v>
                </c:pt>
                <c:pt idx="197">
                  <c:v>19390.728930968336</c:v>
                </c:pt>
                <c:pt idx="198">
                  <c:v>19544.2388683385</c:v>
                </c:pt>
                <c:pt idx="199">
                  <c:v>19698.964092712846</c:v>
                </c:pt>
                <c:pt idx="200">
                  <c:v>19854.914225113494</c:v>
                </c:pt>
                <c:pt idx="201">
                  <c:v>20012.098962728975</c:v>
                </c:pt>
                <c:pt idx="202">
                  <c:v>20170.528079517248</c:v>
                </c:pt>
                <c:pt idx="203">
                  <c:v>20330.211426813421</c:v>
                </c:pt>
                <c:pt idx="204">
                  <c:v>20491.158933942363</c:v>
                </c:pt>
                <c:pt idx="205">
                  <c:v>20653.380608836069</c:v>
                </c:pt>
                <c:pt idx="206">
                  <c:v>20816.886538656025</c:v>
                </c:pt>
                <c:pt idx="207">
                  <c:v>20981.686890420384</c:v>
                </c:pt>
                <c:pt idx="208">
                  <c:v>21147.791911636214</c:v>
                </c:pt>
                <c:pt idx="209">
                  <c:v>21315.211930936664</c:v>
                </c:pt>
                <c:pt idx="210">
                  <c:v>21483.957358723248</c:v>
                </c:pt>
                <c:pt idx="211">
                  <c:v>21654.038687813136</c:v>
                </c:pt>
                <c:pt idx="212">
                  <c:v>21825.466494091659</c:v>
                </c:pt>
                <c:pt idx="213">
                  <c:v>21998.251437169885</c:v>
                </c:pt>
                <c:pt idx="214">
                  <c:v>22172.404261047483</c:v>
                </c:pt>
                <c:pt idx="215">
                  <c:v>22347.935794780773</c:v>
                </c:pt>
                <c:pt idx="216">
                  <c:v>22524.856953156122</c:v>
                </c:pt>
                <c:pt idx="217">
                  <c:v>22703.178737368609</c:v>
                </c:pt>
                <c:pt idx="218">
                  <c:v>22882.91223570611</c:v>
                </c:pt>
                <c:pt idx="219">
                  <c:v>23064.068624238782</c:v>
                </c:pt>
                <c:pt idx="220">
                  <c:v>23246.659167514008</c:v>
                </c:pt>
                <c:pt idx="221">
                  <c:v>23430.695219256828</c:v>
                </c:pt>
                <c:pt idx="222">
                  <c:v>23616.188223075947</c:v>
                </c:pt>
                <c:pt idx="223">
                  <c:v>23803.149713175299</c:v>
                </c:pt>
                <c:pt idx="224">
                  <c:v>23991.591315071269</c:v>
                </c:pt>
                <c:pt idx="225">
                  <c:v>24181.524746315583</c:v>
                </c:pt>
                <c:pt idx="226">
                  <c:v>24372.961817223913</c:v>
                </c:pt>
                <c:pt idx="227">
                  <c:v>24565.914431610272</c:v>
                </c:pt>
                <c:pt idx="228">
                  <c:v>24760.394587527186</c:v>
                </c:pt>
                <c:pt idx="229">
                  <c:v>24956.414378011774</c:v>
                </c:pt>
                <c:pt idx="230">
                  <c:v>25153.985991837701</c:v>
                </c:pt>
                <c:pt idx="231">
                  <c:v>25353.121714273082</c:v>
                </c:pt>
                <c:pt idx="232">
                  <c:v>25553.833927844411</c:v>
                </c:pt>
                <c:pt idx="233">
                  <c:v>25756.135113106509</c:v>
                </c:pt>
                <c:pt idx="234">
                  <c:v>25960.037849418604</c:v>
                </c:pt>
                <c:pt idx="235">
                  <c:v>26165.554815726504</c:v>
                </c:pt>
                <c:pt idx="236">
                  <c:v>26372.698791351002</c:v>
                </c:pt>
                <c:pt idx="237">
                  <c:v>26581.482656782533</c:v>
                </c:pt>
                <c:pt idx="238">
                  <c:v>26791.919394482062</c:v>
                </c:pt>
                <c:pt idx="239">
                  <c:v>27004.022089688377</c:v>
                </c:pt>
                <c:pt idx="240">
                  <c:v>27217.803931231741</c:v>
                </c:pt>
                <c:pt idx="241">
                  <c:v>27433.278212353995</c:v>
                </c:pt>
                <c:pt idx="242">
                  <c:v>27650.458331535134</c:v>
                </c:pt>
                <c:pt idx="243">
                  <c:v>27869.357793326453</c:v>
                </c:pt>
                <c:pt idx="244">
                  <c:v>28089.990209190284</c:v>
                </c:pt>
                <c:pt idx="245">
                  <c:v>28312.369298346377</c:v>
                </c:pt>
                <c:pt idx="246">
                  <c:v>28536.50888862495</c:v>
                </c:pt>
                <c:pt idx="247">
                  <c:v>28762.422917326563</c:v>
                </c:pt>
                <c:pt idx="248">
                  <c:v>28990.125432088731</c:v>
                </c:pt>
                <c:pt idx="249">
                  <c:v>29219.630591759436</c:v>
                </c:pt>
                <c:pt idx="250">
                  <c:v>29450.952667277532</c:v>
                </c:pt>
                <c:pt idx="251">
                  <c:v>29684.106042560146</c:v>
                </c:pt>
                <c:pt idx="252">
                  <c:v>29919.105215397081</c:v>
                </c:pt>
                <c:pt idx="253">
                  <c:v>30155.96479835231</c:v>
                </c:pt>
                <c:pt idx="254">
                  <c:v>30394.699519672598</c:v>
                </c:pt>
                <c:pt idx="255">
                  <c:v>30635.324224203338</c:v>
                </c:pt>
                <c:pt idx="256">
                  <c:v>30877.853874311615</c:v>
                </c:pt>
                <c:pt idx="257">
                  <c:v>31122.303550816578</c:v>
                </c:pt>
                <c:pt idx="258">
                  <c:v>31368.688453927214</c:v>
                </c:pt>
                <c:pt idx="259">
                  <c:v>31617.023904187467</c:v>
                </c:pt>
                <c:pt idx="260">
                  <c:v>31867.325343428951</c:v>
                </c:pt>
                <c:pt idx="261">
                  <c:v>32119.6083357311</c:v>
                </c:pt>
                <c:pt idx="262">
                  <c:v>32373.888568388968</c:v>
                </c:pt>
                <c:pt idx="263">
                  <c:v>32630.181852888716</c:v>
                </c:pt>
                <c:pt idx="264">
                  <c:v>32888.504125890751</c:v>
                </c:pt>
                <c:pt idx="265">
                  <c:v>33148.871450220722</c:v>
                </c:pt>
                <c:pt idx="266">
                  <c:v>33411.300015868299</c:v>
                </c:pt>
                <c:pt idx="267">
                  <c:v>33675.806140993926</c:v>
                </c:pt>
                <c:pt idx="268">
                  <c:v>33942.406272943459</c:v>
                </c:pt>
                <c:pt idx="269">
                  <c:v>34211.116989270929</c:v>
                </c:pt>
                <c:pt idx="270">
                  <c:v>34481.954998769324</c:v>
                </c:pt>
                <c:pt idx="271">
                  <c:v>34754.937142509581</c:v>
                </c:pt>
                <c:pt idx="272">
                  <c:v>35030.08039488778</c:v>
                </c:pt>
                <c:pt idx="273">
                  <c:v>35307.401864680643</c:v>
                </c:pt>
                <c:pt idx="274">
                  <c:v>35586.918796109363</c:v>
                </c:pt>
                <c:pt idx="275">
                  <c:v>35868.6485699119</c:v>
                </c:pt>
                <c:pt idx="276">
                  <c:v>36152.608704423699</c:v>
                </c:pt>
                <c:pt idx="277">
                  <c:v>36438.816856667057</c:v>
                </c:pt>
                <c:pt idx="278">
                  <c:v>36727.290823449002</c:v>
                </c:pt>
                <c:pt idx="279">
                  <c:v>37018.048542467972</c:v>
                </c:pt>
                <c:pt idx="280">
                  <c:v>37311.108093429182</c:v>
                </c:pt>
                <c:pt idx="281">
                  <c:v>37606.487699168829</c:v>
                </c:pt>
                <c:pt idx="282">
                  <c:v>37904.205726787244</c:v>
                </c:pt>
                <c:pt idx="283">
                  <c:v>38204.280688790983</c:v>
                </c:pt>
                <c:pt idx="284">
                  <c:v>38506.731244243907</c:v>
                </c:pt>
                <c:pt idx="285">
                  <c:v>38811.576199927506</c:v>
                </c:pt>
                <c:pt idx="286">
                  <c:v>39118.834511510264</c:v>
                </c:pt>
                <c:pt idx="287">
                  <c:v>39428.525284726391</c:v>
                </c:pt>
                <c:pt idx="288">
                  <c:v>39740.667776563801</c:v>
                </c:pt>
                <c:pt idx="289">
                  <c:v>40055.2813964616</c:v>
                </c:pt>
                <c:pt idx="290">
                  <c:v>40372.385707516922</c:v>
                </c:pt>
                <c:pt idx="291">
                  <c:v>40692.00042770143</c:v>
                </c:pt>
                <c:pt idx="292">
                  <c:v>41014.145431087403</c:v>
                </c:pt>
                <c:pt idx="293">
                  <c:v>41338.840749083509</c:v>
                </c:pt>
                <c:pt idx="294">
                  <c:v>41666.106571680422</c:v>
                </c:pt>
                <c:pt idx="295">
                  <c:v>41995.963248706226</c:v>
                </c:pt>
                <c:pt idx="296">
                  <c:v>42328.431291091816</c:v>
                </c:pt>
                <c:pt idx="297">
                  <c:v>42663.531372146295</c:v>
                </c:pt>
                <c:pt idx="298">
                  <c:v>43001.284328842448</c:v>
                </c:pt>
                <c:pt idx="299">
                  <c:v>43341.71116311245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1-4A30-955B-D1229B31A5D2}"/>
            </c:ext>
          </c:extLst>
        </c:ser>
        <c:ser>
          <c:idx val="1"/>
          <c:order val="1"/>
          <c:tx>
            <c:v>Towards Interest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1"/>
          <c:val>
            <c:numRef>
              <c:f>Calculations!$D$13:$D$372</c:f>
              <c:numCache>
                <c:formatCode>"₹"#,##0_);[Red]\("₹"#,##0\)</c:formatCode>
                <c:ptCount val="360"/>
                <c:pt idx="0">
                  <c:v>39583.333333333336</c:v>
                </c:pt>
                <c:pt idx="1">
                  <c:v>39550.863127297256</c:v>
                </c:pt>
                <c:pt idx="2">
                  <c:v>39518.135865463388</c:v>
                </c:pt>
                <c:pt idx="3">
                  <c:v>39485.149512806674</c:v>
                </c:pt>
                <c:pt idx="4">
                  <c:v>39451.902018191424</c:v>
                </c:pt>
                <c:pt idx="5">
                  <c:v>39418.391314243803</c:v>
                </c:pt>
                <c:pt idx="6">
                  <c:v>39384.615317223273</c:v>
                </c:pt>
                <c:pt idx="7">
                  <c:v>39350.57192689299</c:v>
                </c:pt>
                <c:pt idx="8">
                  <c:v>39316.259026389256</c:v>
                </c:pt>
                <c:pt idx="9">
                  <c:v>39281.674482089868</c:v>
                </c:pt>
                <c:pt idx="10">
                  <c:v>39246.816143481446</c:v>
                </c:pt>
                <c:pt idx="11">
                  <c:v>39211.681843025704</c:v>
                </c:pt>
                <c:pt idx="12">
                  <c:v>39176.269396024698</c:v>
                </c:pt>
                <c:pt idx="13">
                  <c:v>39140.576600484928</c:v>
                </c:pt>
                <c:pt idx="14">
                  <c:v>39104.601236980467</c:v>
                </c:pt>
                <c:pt idx="15">
                  <c:v>39068.341068514936</c:v>
                </c:pt>
                <c:pt idx="16">
                  <c:v>39031.793840382372</c:v>
                </c:pt>
                <c:pt idx="17">
                  <c:v>38994.957280027105</c:v>
                </c:pt>
                <c:pt idx="18">
                  <c:v>38957.829096902351</c:v>
                </c:pt>
                <c:pt idx="19">
                  <c:v>38920.406982327862</c:v>
                </c:pt>
                <c:pt idx="20">
                  <c:v>38882.688609346325</c:v>
                </c:pt>
                <c:pt idx="21">
                  <c:v>38844.671632578684</c:v>
                </c:pt>
                <c:pt idx="22">
                  <c:v>38806.353688078299</c:v>
                </c:pt>
                <c:pt idx="23">
                  <c:v>38767.732393183949</c:v>
                </c:pt>
                <c:pt idx="24">
                  <c:v>38728.805346371693</c:v>
                </c:pt>
                <c:pt idx="25">
                  <c:v>38689.5701271055</c:v>
                </c:pt>
                <c:pt idx="26">
                  <c:v>38650.024295686788</c:v>
                </c:pt>
                <c:pt idx="27">
                  <c:v>38610.165393102674</c:v>
                </c:pt>
                <c:pt idx="28">
                  <c:v>38569.990940873104</c:v>
                </c:pt>
                <c:pt idx="29">
                  <c:v>38529.498440896714</c:v>
                </c:pt>
                <c:pt idx="30">
                  <c:v>38488.685375295514</c:v>
                </c:pt>
                <c:pt idx="31">
                  <c:v>38447.5492062583</c:v>
                </c:pt>
                <c:pt idx="32">
                  <c:v>38406.087375882875</c:v>
                </c:pt>
                <c:pt idx="33">
                  <c:v>38364.29730601699</c:v>
                </c:pt>
                <c:pt idx="34">
                  <c:v>38322.176398097996</c:v>
                </c:pt>
                <c:pt idx="35">
                  <c:v>38279.722032991303</c:v>
                </c:pt>
                <c:pt idx="36">
                  <c:v>38236.931570827517</c:v>
                </c:pt>
                <c:pt idx="37">
                  <c:v>38193.802350838268</c:v>
                </c:pt>
                <c:pt idx="38">
                  <c:v>38150.331691190768</c:v>
                </c:pt>
                <c:pt idx="39">
                  <c:v>38106.516888821061</c:v>
                </c:pt>
                <c:pt idx="40">
                  <c:v>38062.355219265926</c:v>
                </c:pt>
                <c:pt idx="41">
                  <c:v>38017.843936493482</c:v>
                </c:pt>
                <c:pt idx="42">
                  <c:v>37972.98027273242</c:v>
                </c:pt>
                <c:pt idx="43">
                  <c:v>37927.761438299924</c:v>
                </c:pt>
                <c:pt idx="44">
                  <c:v>37882.184621428161</c:v>
                </c:pt>
                <c:pt idx="45">
                  <c:v>37836.246988089501</c:v>
                </c:pt>
                <c:pt idx="46">
                  <c:v>37789.945681820245</c:v>
                </c:pt>
                <c:pt idx="47">
                  <c:v>37743.277823543016</c:v>
                </c:pt>
                <c:pt idx="48">
                  <c:v>37696.240511387761</c:v>
                </c:pt>
                <c:pt idx="49">
                  <c:v>37648.830820511284</c:v>
                </c:pt>
                <c:pt idx="50">
                  <c:v>37601.045802915367</c:v>
                </c:pt>
                <c:pt idx="51">
                  <c:v>37552.88248726348</c:v>
                </c:pt>
                <c:pt idx="52">
                  <c:v>37504.337878696017</c:v>
                </c:pt>
                <c:pt idx="53">
                  <c:v>37455.40895864406</c:v>
                </c:pt>
                <c:pt idx="54">
                  <c:v>37406.092684641691</c:v>
                </c:pt>
                <c:pt idx="55">
                  <c:v>37356.385990136805</c:v>
                </c:pt>
                <c:pt idx="56">
                  <c:v>37306.285784300424</c:v>
                </c:pt>
                <c:pt idx="57">
                  <c:v>37255.788951834504</c:v>
                </c:pt>
                <c:pt idx="58">
                  <c:v>37204.892352778224</c:v>
                </c:pt>
                <c:pt idx="59">
                  <c:v>37153.592822312748</c:v>
                </c:pt>
                <c:pt idx="60">
                  <c:v>37101.88717056442</c:v>
                </c:pt>
                <c:pt idx="61">
                  <c:v>37049.772182406428</c:v>
                </c:pt>
                <c:pt idx="62">
                  <c:v>36997.244617258846</c:v>
                </c:pt>
                <c:pt idx="63">
                  <c:v>36944.301208887169</c:v>
                </c:pt>
                <c:pt idx="64">
                  <c:v>36890.938665199232</c:v>
                </c:pt>
                <c:pt idx="65">
                  <c:v>36837.153668040432</c:v>
                </c:pt>
                <c:pt idx="66">
                  <c:v>36782.942872987449</c:v>
                </c:pt>
                <c:pt idx="67">
                  <c:v>36728.3029091403</c:v>
                </c:pt>
                <c:pt idx="68">
                  <c:v>36673.230378912689</c:v>
                </c:pt>
                <c:pt idx="69">
                  <c:v>36617.721857820783</c:v>
                </c:pt>
                <c:pt idx="70">
                  <c:v>36561.773894270234</c:v>
                </c:pt>
                <c:pt idx="71">
                  <c:v>36505.383009341575</c:v>
                </c:pt>
                <c:pt idx="72">
                  <c:v>36448.545696573892</c:v>
                </c:pt>
                <c:pt idx="73">
                  <c:v>36391.258421746803</c:v>
                </c:pt>
                <c:pt idx="74">
                  <c:v>36333.517622660664</c:v>
                </c:pt>
                <c:pt idx="75">
                  <c:v>36275.319708915085</c:v>
                </c:pt>
                <c:pt idx="76">
                  <c:v>36216.6610616857</c:v>
                </c:pt>
                <c:pt idx="77">
                  <c:v>36157.538033499077</c:v>
                </c:pt>
                <c:pt idx="78">
                  <c:v>36097.946948005971</c:v>
                </c:pt>
                <c:pt idx="79">
                  <c:v>36037.884099752722</c:v>
                </c:pt>
                <c:pt idx="80">
                  <c:v>35977.345753950802</c:v>
                </c:pt>
                <c:pt idx="81">
                  <c:v>35916.32814624461</c:v>
                </c:pt>
                <c:pt idx="82">
                  <c:v>35854.827482477413</c:v>
                </c:pt>
                <c:pt idx="83">
                  <c:v>35792.839938455385</c:v>
                </c:pt>
                <c:pt idx="84">
                  <c:v>35730.361659709866</c:v>
                </c:pt>
                <c:pt idx="85">
                  <c:v>35667.3887612576</c:v>
                </c:pt>
                <c:pt idx="86">
                  <c:v>35603.917327359253</c:v>
                </c:pt>
                <c:pt idx="87">
                  <c:v>35539.943411275883</c:v>
                </c:pt>
                <c:pt idx="88">
                  <c:v>35475.463035023517</c:v>
                </c:pt>
                <c:pt idx="89">
                  <c:v>35410.472189125816</c:v>
                </c:pt>
                <c:pt idx="90">
                  <c:v>35344.966832364757</c:v>
                </c:pt>
                <c:pt idx="91">
                  <c:v>35278.942891529347</c:v>
                </c:pt>
                <c:pt idx="92">
                  <c:v>35212.396261162321</c:v>
                </c:pt>
                <c:pt idx="93">
                  <c:v>35145.322803304887</c:v>
                </c:pt>
                <c:pt idx="94">
                  <c:v>35077.718347239417</c:v>
                </c:pt>
                <c:pt idx="95">
                  <c:v>35009.578689230097</c:v>
                </c:pt>
                <c:pt idx="96">
                  <c:v>34940.899592261536</c:v>
                </c:pt>
                <c:pt idx="97">
                  <c:v>34871.6767857753</c:v>
                </c:pt>
                <c:pt idx="98">
                  <c:v>34801.905965404389</c:v>
                </c:pt>
                <c:pt idx="99">
                  <c:v>34731.582792705529</c:v>
                </c:pt>
                <c:pt idx="100">
                  <c:v>34660.70289488948</c:v>
                </c:pt>
                <c:pt idx="101">
                  <c:v>34589.261864549051</c:v>
                </c:pt>
                <c:pt idx="102">
                  <c:v>34517.2552593851</c:v>
                </c:pt>
                <c:pt idx="103">
                  <c:v>34444.67860193026</c:v>
                </c:pt>
                <c:pt idx="104">
                  <c:v>34371.527379270578</c:v>
                </c:pt>
                <c:pt idx="105">
                  <c:v>34297.797042764832</c:v>
                </c:pt>
                <c:pt idx="106">
                  <c:v>34223.483007761759</c:v>
                </c:pt>
                <c:pt idx="107">
                  <c:v>34148.580653314908</c:v>
                </c:pt>
                <c:pt idx="108">
                  <c:v>34073.085321895349</c:v>
                </c:pt>
                <c:pt idx="109">
                  <c:v>33996.992319102057</c:v>
                </c:pt>
                <c:pt idx="110">
                  <c:v>33920.296913369973</c:v>
                </c:pt>
                <c:pt idx="111">
                  <c:v>33842.994335675852</c:v>
                </c:pt>
                <c:pt idx="112">
                  <c:v>33765.079779241656</c:v>
                </c:pt>
                <c:pt idx="113">
                  <c:v>33686.548399235682</c:v>
                </c:pt>
                <c:pt idx="114">
                  <c:v>33607.39531247133</c:v>
                </c:pt>
                <c:pt idx="115">
                  <c:v>33527.615597103431</c:v>
                </c:pt>
                <c:pt idx="116">
                  <c:v>33447.204292322196</c:v>
                </c:pt>
                <c:pt idx="117">
                  <c:v>33366.156398044775</c:v>
                </c:pt>
                <c:pt idx="118">
                  <c:v>33284.466874604339</c:v>
                </c:pt>
                <c:pt idx="119">
                  <c:v>33202.130642436656</c:v>
                </c:pt>
                <c:pt idx="120">
                  <c:v>33119.14258176431</c:v>
                </c:pt>
                <c:pt idx="121">
                  <c:v>33035.497532278314</c:v>
                </c:pt>
                <c:pt idx="122">
                  <c:v>32951.190292817213</c:v>
                </c:pt>
                <c:pt idx="123">
                  <c:v>32866.215621043717</c:v>
                </c:pt>
                <c:pt idx="124">
                  <c:v>32780.568233118684</c:v>
                </c:pt>
                <c:pt idx="125">
                  <c:v>32694.24280337257</c:v>
                </c:pt>
                <c:pt idx="126">
                  <c:v>32607.233963974304</c:v>
                </c:pt>
                <c:pt idx="127">
                  <c:v>32519.536304597466</c:v>
                </c:pt>
                <c:pt idx="128">
                  <c:v>32431.144372083898</c:v>
                </c:pt>
                <c:pt idx="129">
                  <c:v>32342.052670104593</c:v>
                </c:pt>
                <c:pt idx="130">
                  <c:v>32252.255658817958</c:v>
                </c:pt>
                <c:pt idx="131">
                  <c:v>32161.747754525295</c:v>
                </c:pt>
                <c:pt idx="132">
                  <c:v>32070.523329323656</c:v>
                </c:pt>
                <c:pt idx="133">
                  <c:v>31978.576710755835</c:v>
                </c:pt>
                <c:pt idx="134">
                  <c:v>31885.902181457684</c:v>
                </c:pt>
                <c:pt idx="135">
                  <c:v>31792.493978802591</c:v>
                </c:pt>
                <c:pt idx="136">
                  <c:v>31698.346294543142</c:v>
                </c:pt>
                <c:pt idx="137">
                  <c:v>31603.453274449974</c:v>
                </c:pt>
                <c:pt idx="138">
                  <c:v>31507.80901794774</c:v>
                </c:pt>
                <c:pt idx="139">
                  <c:v>31411.407577748192</c:v>
                </c:pt>
                <c:pt idx="140">
                  <c:v>31314.242959480398</c:v>
                </c:pt>
                <c:pt idx="141">
                  <c:v>31216.309121317983</c:v>
                </c:pt>
                <c:pt idx="142">
                  <c:v>31117.599973603454</c:v>
                </c:pt>
                <c:pt idx="143">
                  <c:v>31018.109378469511</c:v>
                </c:pt>
                <c:pt idx="144">
                  <c:v>30917.83114945743</c:v>
                </c:pt>
                <c:pt idx="145">
                  <c:v>30816.759051132332</c:v>
                </c:pt>
                <c:pt idx="146">
                  <c:v>30714.886798695497</c:v>
                </c:pt>
                <c:pt idx="147">
                  <c:v>30612.208057593536</c:v>
                </c:pt>
                <c:pt idx="148">
                  <c:v>30508.716443124518</c:v>
                </c:pt>
                <c:pt idx="149">
                  <c:v>30404.405520040953</c:v>
                </c:pt>
                <c:pt idx="150">
                  <c:v>30299.268802149643</c:v>
                </c:pt>
                <c:pt idx="151">
                  <c:v>30193.299751908358</c:v>
                </c:pt>
                <c:pt idx="152">
                  <c:v>30086.491780019333</c:v>
                </c:pt>
                <c:pt idx="153">
                  <c:v>29978.83824501952</c:v>
                </c:pt>
                <c:pt idx="154">
                  <c:v>29870.332452867628</c:v>
                </c:pt>
                <c:pt idx="155">
                  <c:v>29760.967656527861</c:v>
                </c:pt>
                <c:pt idx="156">
                  <c:v>29650.737055550402</c:v>
                </c:pt>
                <c:pt idx="157">
                  <c:v>29539.63379564854</c:v>
                </c:pt>
                <c:pt idx="158">
                  <c:v>29427.650968272461</c:v>
                </c:pt>
                <c:pt idx="159">
                  <c:v>29314.781610179652</c:v>
                </c:pt>
                <c:pt idx="160">
                  <c:v>29201.018703001941</c:v>
                </c:pt>
                <c:pt idx="161">
                  <c:v>29086.355172809072</c:v>
                </c:pt>
                <c:pt idx="162">
                  <c:v>28970.783889668844</c:v>
                </c:pt>
                <c:pt idx="163">
                  <c:v>28854.297667203751</c:v>
                </c:pt>
                <c:pt idx="164">
                  <c:v>28736.889262144148</c:v>
                </c:pt>
                <c:pt idx="165">
                  <c:v>28618.551373877825</c:v>
                </c:pt>
                <c:pt idx="166">
                  <c:v>28499.276643996058</c:v>
                </c:pt>
                <c:pt idx="167">
                  <c:v>28379.057655836063</c:v>
                </c:pt>
                <c:pt idx="168">
                  <c:v>28257.886934019796</c:v>
                </c:pt>
                <c:pt idx="169">
                  <c:v>28135.756943989152</c:v>
                </c:pt>
                <c:pt idx="170">
                  <c:v>28012.660091537429</c:v>
                </c:pt>
                <c:pt idx="171">
                  <c:v>27888.588722337136</c:v>
                </c:pt>
                <c:pt idx="172">
                  <c:v>27763.535121464007</c:v>
                </c:pt>
                <c:pt idx="173">
                  <c:v>27637.491512917291</c:v>
                </c:pt>
                <c:pt idx="174">
                  <c:v>27510.450059136256</c:v>
                </c:pt>
                <c:pt idx="175">
                  <c:v>27382.402860512782</c:v>
                </c:pt>
                <c:pt idx="176">
                  <c:v>27253.34195490021</c:v>
                </c:pt>
                <c:pt idx="177">
                  <c:v>27123.259317118205</c:v>
                </c:pt>
                <c:pt idx="178">
                  <c:v>26992.146858453754</c:v>
                </c:pt>
                <c:pt idx="179">
                  <c:v>26859.99642615821</c:v>
                </c:pt>
                <c:pt idx="180">
                  <c:v>26726.799802940328</c:v>
                </c:pt>
                <c:pt idx="181">
                  <c:v>26592.548706455305</c:v>
                </c:pt>
                <c:pt idx="182">
                  <c:v>26457.234788789778</c:v>
                </c:pt>
                <c:pt idx="183">
                  <c:v>26320.849635942734</c:v>
                </c:pt>
                <c:pt idx="184">
                  <c:v>26183.384767302308</c:v>
                </c:pt>
                <c:pt idx="185">
                  <c:v>26044.831635118488</c:v>
                </c:pt>
                <c:pt idx="186">
                  <c:v>25905.181623971537</c:v>
                </c:pt>
                <c:pt idx="187">
                  <c:v>25764.426050236347</c:v>
                </c:pt>
                <c:pt idx="188">
                  <c:v>25622.556161542412</c:v>
                </c:pt>
                <c:pt idx="189">
                  <c:v>25479.563136229655</c:v>
                </c:pt>
                <c:pt idx="190">
                  <c:v>25335.438082799843</c:v>
                </c:pt>
                <c:pt idx="191">
                  <c:v>25190.172039363704</c:v>
                </c:pt>
                <c:pt idx="192">
                  <c:v>25043.755973083706</c:v>
                </c:pt>
                <c:pt idx="193">
                  <c:v>24896.180779612314</c:v>
                </c:pt>
                <c:pt idx="194">
                  <c:v>24747.437282525949</c:v>
                </c:pt>
                <c:pt idx="195">
                  <c:v>24597.516232754308</c:v>
                </c:pt>
                <c:pt idx="196">
                  <c:v>24446.408308005313</c:v>
                </c:pt>
                <c:pt idx="197">
                  <c:v>24294.104112185389</c:v>
                </c:pt>
                <c:pt idx="198">
                  <c:v>24140.594174815225</c:v>
                </c:pt>
                <c:pt idx="199">
                  <c:v>23985.868950440879</c:v>
                </c:pt>
                <c:pt idx="200">
                  <c:v>23829.918818040231</c:v>
                </c:pt>
                <c:pt idx="201">
                  <c:v>23672.734080424751</c:v>
                </c:pt>
                <c:pt idx="202">
                  <c:v>23514.304963636478</c:v>
                </c:pt>
                <c:pt idx="203">
                  <c:v>23354.621616340304</c:v>
                </c:pt>
                <c:pt idx="204">
                  <c:v>23193.674109211363</c:v>
                </c:pt>
                <c:pt idx="205">
                  <c:v>23031.452434317656</c:v>
                </c:pt>
                <c:pt idx="206">
                  <c:v>22867.946504497701</c:v>
                </c:pt>
                <c:pt idx="207">
                  <c:v>22703.146152733341</c:v>
                </c:pt>
                <c:pt idx="208">
                  <c:v>22537.041131517512</c:v>
                </c:pt>
                <c:pt idx="209">
                  <c:v>22369.621112217061</c:v>
                </c:pt>
                <c:pt idx="210">
                  <c:v>22200.875684430477</c:v>
                </c:pt>
                <c:pt idx="211">
                  <c:v>22030.794355340589</c:v>
                </c:pt>
                <c:pt idx="212">
                  <c:v>21859.366549062066</c:v>
                </c:pt>
                <c:pt idx="213">
                  <c:v>21686.58160598384</c:v>
                </c:pt>
                <c:pt idx="214">
                  <c:v>21512.428782106243</c:v>
                </c:pt>
                <c:pt idx="215">
                  <c:v>21336.897248372952</c:v>
                </c:pt>
                <c:pt idx="216">
                  <c:v>21159.976089997603</c:v>
                </c:pt>
                <c:pt idx="217">
                  <c:v>20981.654305785116</c:v>
                </c:pt>
                <c:pt idx="218">
                  <c:v>20801.920807447616</c:v>
                </c:pt>
                <c:pt idx="219">
                  <c:v>20620.764418914943</c:v>
                </c:pt>
                <c:pt idx="220">
                  <c:v>20438.173875639717</c:v>
                </c:pt>
                <c:pt idx="221">
                  <c:v>20254.137823896897</c:v>
                </c:pt>
                <c:pt idx="222">
                  <c:v>20068.644820077778</c:v>
                </c:pt>
                <c:pt idx="223">
                  <c:v>19881.683329978427</c:v>
                </c:pt>
                <c:pt idx="224">
                  <c:v>19693.241728082456</c:v>
                </c:pt>
                <c:pt idx="225">
                  <c:v>19503.308296838142</c:v>
                </c:pt>
                <c:pt idx="226">
                  <c:v>19311.871225929812</c:v>
                </c:pt>
                <c:pt idx="227">
                  <c:v>19118.918611543453</c:v>
                </c:pt>
                <c:pt idx="228">
                  <c:v>18924.43845562654</c:v>
                </c:pt>
                <c:pt idx="229">
                  <c:v>18728.418665141951</c:v>
                </c:pt>
                <c:pt idx="230">
                  <c:v>18530.847051316025</c:v>
                </c:pt>
                <c:pt idx="231">
                  <c:v>18331.711328880643</c:v>
                </c:pt>
                <c:pt idx="232">
                  <c:v>18130.999115309314</c:v>
                </c:pt>
                <c:pt idx="233">
                  <c:v>17928.697930047216</c:v>
                </c:pt>
                <c:pt idx="234">
                  <c:v>17724.795193735121</c:v>
                </c:pt>
                <c:pt idx="235">
                  <c:v>17519.278227427221</c:v>
                </c:pt>
                <c:pt idx="236">
                  <c:v>17312.134251802723</c:v>
                </c:pt>
                <c:pt idx="237">
                  <c:v>17103.350386371192</c:v>
                </c:pt>
                <c:pt idx="238">
                  <c:v>16892.913648671663</c:v>
                </c:pt>
                <c:pt idx="239">
                  <c:v>16680.810953465349</c:v>
                </c:pt>
                <c:pt idx="240">
                  <c:v>16467.029111921984</c:v>
                </c:pt>
                <c:pt idx="241">
                  <c:v>16251.554830799731</c:v>
                </c:pt>
                <c:pt idx="242">
                  <c:v>16034.374711618593</c:v>
                </c:pt>
                <c:pt idx="243">
                  <c:v>15815.475249827274</c:v>
                </c:pt>
                <c:pt idx="244">
                  <c:v>15594.842833963441</c:v>
                </c:pt>
                <c:pt idx="245">
                  <c:v>15372.46374480735</c:v>
                </c:pt>
                <c:pt idx="246">
                  <c:v>15148.324154528775</c:v>
                </c:pt>
                <c:pt idx="247">
                  <c:v>14922.410125827162</c:v>
                </c:pt>
                <c:pt idx="248">
                  <c:v>14694.707611064994</c:v>
                </c:pt>
                <c:pt idx="249">
                  <c:v>14465.202451394291</c:v>
                </c:pt>
                <c:pt idx="250">
                  <c:v>14233.880375876195</c:v>
                </c:pt>
                <c:pt idx="251">
                  <c:v>14000.727000593581</c:v>
                </c:pt>
                <c:pt idx="252">
                  <c:v>13765.727827756646</c:v>
                </c:pt>
                <c:pt idx="253">
                  <c:v>13528.868244801417</c:v>
                </c:pt>
                <c:pt idx="254">
                  <c:v>13290.133523481129</c:v>
                </c:pt>
                <c:pt idx="255">
                  <c:v>13049.508818950388</c:v>
                </c:pt>
                <c:pt idx="256">
                  <c:v>12806.979168842112</c:v>
                </c:pt>
                <c:pt idx="257">
                  <c:v>12562.529492337146</c:v>
                </c:pt>
                <c:pt idx="258">
                  <c:v>12316.144589226513</c:v>
                </c:pt>
                <c:pt idx="259">
                  <c:v>12067.809138966257</c:v>
                </c:pt>
                <c:pt idx="260">
                  <c:v>11817.507699724774</c:v>
                </c:pt>
                <c:pt idx="261">
                  <c:v>11565.224707422627</c:v>
                </c:pt>
                <c:pt idx="262">
                  <c:v>11310.944474764758</c:v>
                </c:pt>
                <c:pt idx="263">
                  <c:v>11054.651190265011</c:v>
                </c:pt>
                <c:pt idx="264">
                  <c:v>10796.328917262976</c:v>
                </c:pt>
                <c:pt idx="265">
                  <c:v>10535.961592933005</c:v>
                </c:pt>
                <c:pt idx="266">
                  <c:v>10273.533027285424</c:v>
                </c:pt>
                <c:pt idx="267">
                  <c:v>10009.026902159801</c:v>
                </c:pt>
                <c:pt idx="268">
                  <c:v>9742.4267702102643</c:v>
                </c:pt>
                <c:pt idx="269">
                  <c:v>9473.7160538827975</c:v>
                </c:pt>
                <c:pt idx="270">
                  <c:v>9202.8780443844007</c:v>
                </c:pt>
                <c:pt idx="271">
                  <c:v>8929.8959006441437</c:v>
                </c:pt>
                <c:pt idx="272">
                  <c:v>8654.7526482659432</c:v>
                </c:pt>
                <c:pt idx="273">
                  <c:v>8377.4311784730817</c:v>
                </c:pt>
                <c:pt idx="274">
                  <c:v>8097.9142470443594</c:v>
                </c:pt>
                <c:pt idx="275">
                  <c:v>7816.1844732418276</c:v>
                </c:pt>
                <c:pt idx="276">
                  <c:v>7532.2243387300232</c:v>
                </c:pt>
                <c:pt idx="277">
                  <c:v>7246.0161864866704</c:v>
                </c:pt>
                <c:pt idx="278">
                  <c:v>6957.5422197047228</c:v>
                </c:pt>
                <c:pt idx="279">
                  <c:v>6666.7845006857506</c:v>
                </c:pt>
                <c:pt idx="280">
                  <c:v>6373.7249497245466</c:v>
                </c:pt>
                <c:pt idx="281">
                  <c:v>6078.3453439848972</c:v>
                </c:pt>
                <c:pt idx="282">
                  <c:v>5780.6273163664773</c:v>
                </c:pt>
                <c:pt idx="283">
                  <c:v>5480.552354362746</c:v>
                </c:pt>
                <c:pt idx="284">
                  <c:v>5178.1017989098173</c:v>
                </c:pt>
                <c:pt idx="285">
                  <c:v>4873.2568432262196</c:v>
                </c:pt>
                <c:pt idx="286">
                  <c:v>4565.9985316434604</c:v>
                </c:pt>
                <c:pt idx="287">
                  <c:v>4256.3077584273378</c:v>
                </c:pt>
                <c:pt idx="288">
                  <c:v>3944.1652665899205</c:v>
                </c:pt>
                <c:pt idx="289">
                  <c:v>3629.551646692124</c:v>
                </c:pt>
                <c:pt idx="290">
                  <c:v>3312.447335636803</c:v>
                </c:pt>
                <c:pt idx="291">
                  <c:v>2992.8326154522942</c:v>
                </c:pt>
                <c:pt idx="292">
                  <c:v>2670.6876120663242</c:v>
                </c:pt>
                <c:pt idx="293">
                  <c:v>2345.9922940702154</c:v>
                </c:pt>
                <c:pt idx="294">
                  <c:v>2018.7264714733046</c:v>
                </c:pt>
                <c:pt idx="295">
                  <c:v>1688.8697944475009</c:v>
                </c:pt>
                <c:pt idx="296">
                  <c:v>1356.4017520619102</c:v>
                </c:pt>
                <c:pt idx="297">
                  <c:v>1021.3016710074334</c:v>
                </c:pt>
                <c:pt idx="298">
                  <c:v>683.54871431127515</c:v>
                </c:pt>
                <c:pt idx="299">
                  <c:v>343.12188004127239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1-4A30-955B-D1229B31A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51291370"/>
        <c:axId val="1604549457"/>
      </c:barChart>
      <c:catAx>
        <c:axId val="195129137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549457"/>
        <c:crosses val="autoZero"/>
        <c:auto val="1"/>
        <c:lblAlgn val="ctr"/>
        <c:lblOffset val="100"/>
        <c:noMultiLvlLbl val="1"/>
      </c:catAx>
      <c:valAx>
        <c:axId val="160454945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₹&quot;#,##0_);[Red]\(&quot;₹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2913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45200"/>
    <xdr:graphicFrame macro="">
      <xdr:nvGraphicFramePr>
        <xdr:cNvPr id="1450019476" name="Chart 1">
          <a:extLst>
            <a:ext uri="{FF2B5EF4-FFF2-40B4-BE49-F238E27FC236}">
              <a16:creationId xmlns:a16="http://schemas.microsoft.com/office/drawing/2014/main" id="{00000000-0008-0000-0200-0000948A6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B10" sqref="B10"/>
    </sheetView>
  </sheetViews>
  <sheetFormatPr defaultColWidth="14.453125" defaultRowHeight="15" customHeight="1" x14ac:dyDescent="0.35"/>
  <cols>
    <col min="1" max="1" width="25.54296875" customWidth="1"/>
    <col min="2" max="2" width="12.54296875" customWidth="1"/>
    <col min="3" max="3" width="13.08984375" customWidth="1"/>
    <col min="4" max="4" width="16" customWidth="1"/>
    <col min="5" max="5" width="16.54296875" customWidth="1"/>
    <col min="6" max="6" width="22.54296875" customWidth="1"/>
    <col min="7" max="26" width="8.7265625" customWidth="1"/>
  </cols>
  <sheetData>
    <row r="1" spans="1:6" ht="14.5" x14ac:dyDescent="0.35">
      <c r="A1" s="1" t="s">
        <v>0</v>
      </c>
      <c r="B1" s="2">
        <v>5000000</v>
      </c>
      <c r="F1" s="2"/>
    </row>
    <row r="2" spans="1:6" ht="14.5" x14ac:dyDescent="0.35">
      <c r="A2" s="1" t="s">
        <v>1</v>
      </c>
      <c r="B2" s="5">
        <v>9.5000000000000001E-2</v>
      </c>
      <c r="F2" s="2"/>
    </row>
    <row r="3" spans="1:6" ht="14.5" x14ac:dyDescent="0.35">
      <c r="A3" s="1" t="s">
        <v>2</v>
      </c>
      <c r="B3" s="1">
        <v>25</v>
      </c>
      <c r="C3" s="1" t="s">
        <v>3</v>
      </c>
      <c r="F3" s="2"/>
    </row>
    <row r="4" spans="1:6" ht="14.5" x14ac:dyDescent="0.35">
      <c r="F4" s="2"/>
    </row>
    <row r="5" spans="1:6" ht="14.5" x14ac:dyDescent="0.35">
      <c r="A5" s="1" t="s">
        <v>4</v>
      </c>
      <c r="B5" s="4">
        <f>-PMT($B$2/12,B3*12,B1)</f>
        <v>43684.833043153725</v>
      </c>
      <c r="F5" s="2"/>
    </row>
    <row r="6" spans="1:6" ht="14.5" x14ac:dyDescent="0.35">
      <c r="A6" s="1" t="s">
        <v>5</v>
      </c>
      <c r="B6" s="2">
        <f>B1</f>
        <v>5000000</v>
      </c>
      <c r="F6" s="2"/>
    </row>
    <row r="7" spans="1:6" ht="14.5" x14ac:dyDescent="0.35">
      <c r="A7" s="1" t="s">
        <v>6</v>
      </c>
      <c r="B7" s="2">
        <f>SUM(D13:D372)</f>
        <v>8105449.9129461125</v>
      </c>
      <c r="C7" s="4"/>
      <c r="F7" s="2"/>
    </row>
    <row r="8" spans="1:6" ht="14.5" x14ac:dyDescent="0.35">
      <c r="A8" s="1" t="s">
        <v>7</v>
      </c>
      <c r="B8" s="1">
        <v>0</v>
      </c>
      <c r="F8" s="2"/>
    </row>
    <row r="9" spans="1:6" ht="14.5" x14ac:dyDescent="0.35">
      <c r="A9" s="1" t="s">
        <v>8</v>
      </c>
      <c r="B9" s="3">
        <v>0</v>
      </c>
      <c r="F9" s="2"/>
    </row>
    <row r="10" spans="1:6" ht="14.5" x14ac:dyDescent="0.35">
      <c r="A10" s="6" t="s">
        <v>14</v>
      </c>
      <c r="B10" s="2">
        <f>B6+B7</f>
        <v>13105449.912946112</v>
      </c>
      <c r="C10" s="7" t="s">
        <v>15</v>
      </c>
      <c r="D10" s="7" t="s">
        <v>16</v>
      </c>
      <c r="F10" s="2"/>
    </row>
    <row r="11" spans="1:6" ht="14.5" x14ac:dyDescent="0.35">
      <c r="C11" s="2">
        <f>B1</f>
        <v>5000000</v>
      </c>
      <c r="D11" s="8">
        <f t="shared" ref="D11" si="0">SUM(D13:D372)</f>
        <v>8105449.9129461125</v>
      </c>
      <c r="F11" s="2"/>
    </row>
    <row r="12" spans="1:6" ht="14.5" x14ac:dyDescent="0.35">
      <c r="A12" s="1" t="s">
        <v>9</v>
      </c>
      <c r="B12" s="1" t="s">
        <v>4</v>
      </c>
      <c r="C12" s="1" t="s">
        <v>10</v>
      </c>
      <c r="D12" s="1" t="s">
        <v>11</v>
      </c>
      <c r="E12" s="1" t="s">
        <v>12</v>
      </c>
      <c r="F12" s="2" t="s">
        <v>13</v>
      </c>
    </row>
    <row r="13" spans="1:6" ht="14.5" x14ac:dyDescent="0.35">
      <c r="A13" s="1">
        <v>1</v>
      </c>
      <c r="B13" s="4">
        <f>$B$5</f>
        <v>43684.833043153725</v>
      </c>
      <c r="C13" s="4">
        <f>B13-D13</f>
        <v>4101.4997098203894</v>
      </c>
      <c r="D13" s="4">
        <f>B1*B2/12</f>
        <v>39583.333333333336</v>
      </c>
      <c r="E13" s="2">
        <f>B1-C13</f>
        <v>4995898.5002901796</v>
      </c>
      <c r="F13" s="2"/>
    </row>
    <row r="14" spans="1:6" ht="14.5" x14ac:dyDescent="0.35">
      <c r="A14" s="1">
        <f t="shared" ref="A14:A268" si="1">A13+1</f>
        <v>2</v>
      </c>
      <c r="B14" s="4">
        <f t="shared" ref="B14:B24" si="2">IF(ROUND(E13,1)=0,0,B13)</f>
        <v>43684.833043153725</v>
      </c>
      <c r="C14" s="4">
        <f t="shared" ref="C14:C268" si="3">IF(ROUND(E13,1)=0,0,B14-D14)</f>
        <v>4133.969915856469</v>
      </c>
      <c r="D14" s="4">
        <f t="shared" ref="D14:D268" si="4">IF(E13&gt;0,E13*$B$2/12,0)</f>
        <v>39550.863127297256</v>
      </c>
      <c r="E14" s="2">
        <f>E13-SUM(F24,C14)</f>
        <v>4991764.530374323</v>
      </c>
      <c r="F14" s="2"/>
    </row>
    <row r="15" spans="1:6" ht="14.5" x14ac:dyDescent="0.35">
      <c r="A15" s="1">
        <f t="shared" si="1"/>
        <v>3</v>
      </c>
      <c r="B15" s="4">
        <f t="shared" si="2"/>
        <v>43684.833043153725</v>
      </c>
      <c r="C15" s="4">
        <f t="shared" si="3"/>
        <v>4166.6971776903374</v>
      </c>
      <c r="D15" s="4">
        <f t="shared" si="4"/>
        <v>39518.135865463388</v>
      </c>
      <c r="E15" s="2">
        <f t="shared" ref="E15:E269" si="5">E14-SUM(F14,C15)</f>
        <v>4987597.8331966326</v>
      </c>
      <c r="F15" s="2"/>
    </row>
    <row r="16" spans="1:6" ht="14.5" x14ac:dyDescent="0.35">
      <c r="A16" s="1">
        <f t="shared" si="1"/>
        <v>4</v>
      </c>
      <c r="B16" s="4">
        <f t="shared" si="2"/>
        <v>43684.833043153725</v>
      </c>
      <c r="C16" s="4">
        <f t="shared" si="3"/>
        <v>4199.6835303470507</v>
      </c>
      <c r="D16" s="4">
        <f t="shared" si="4"/>
        <v>39485.149512806674</v>
      </c>
      <c r="E16" s="2">
        <f t="shared" si="5"/>
        <v>4983398.1496662851</v>
      </c>
      <c r="F16" s="2"/>
    </row>
    <row r="17" spans="1:6" ht="14.5" x14ac:dyDescent="0.35">
      <c r="A17" s="1">
        <f t="shared" si="1"/>
        <v>5</v>
      </c>
      <c r="B17" s="4">
        <f t="shared" si="2"/>
        <v>43684.833043153725</v>
      </c>
      <c r="C17" s="4">
        <f t="shared" si="3"/>
        <v>4232.9310249623013</v>
      </c>
      <c r="D17" s="4">
        <f t="shared" si="4"/>
        <v>39451.902018191424</v>
      </c>
      <c r="E17" s="2">
        <f t="shared" si="5"/>
        <v>4979165.218641323</v>
      </c>
      <c r="F17" s="2"/>
    </row>
    <row r="18" spans="1:6" ht="14.5" x14ac:dyDescent="0.35">
      <c r="A18" s="1">
        <f t="shared" si="1"/>
        <v>6</v>
      </c>
      <c r="B18" s="4">
        <f t="shared" si="2"/>
        <v>43684.833043153725</v>
      </c>
      <c r="C18" s="4">
        <f t="shared" si="3"/>
        <v>4266.4417289099219</v>
      </c>
      <c r="D18" s="4">
        <f t="shared" si="4"/>
        <v>39418.391314243803</v>
      </c>
      <c r="E18" s="2">
        <f t="shared" si="5"/>
        <v>4974898.7769124135</v>
      </c>
      <c r="F18" s="2"/>
    </row>
    <row r="19" spans="1:6" ht="14.5" x14ac:dyDescent="0.35">
      <c r="A19" s="1">
        <f t="shared" si="1"/>
        <v>7</v>
      </c>
      <c r="B19" s="4">
        <f t="shared" si="2"/>
        <v>43684.833043153725</v>
      </c>
      <c r="C19" s="4">
        <f t="shared" si="3"/>
        <v>4300.2177259304517</v>
      </c>
      <c r="D19" s="4">
        <f t="shared" si="4"/>
        <v>39384.615317223273</v>
      </c>
      <c r="E19" s="2">
        <f t="shared" si="5"/>
        <v>4970598.5591864828</v>
      </c>
      <c r="F19" s="2"/>
    </row>
    <row r="20" spans="1:6" ht="14.5" x14ac:dyDescent="0.35">
      <c r="A20" s="1">
        <f t="shared" si="1"/>
        <v>8</v>
      </c>
      <c r="B20" s="4">
        <f t="shared" si="2"/>
        <v>43684.833043153725</v>
      </c>
      <c r="C20" s="4">
        <f t="shared" si="3"/>
        <v>4334.2611162607354</v>
      </c>
      <c r="D20" s="4">
        <f t="shared" si="4"/>
        <v>39350.57192689299</v>
      </c>
      <c r="E20" s="2">
        <f t="shared" si="5"/>
        <v>4966264.2980702221</v>
      </c>
      <c r="F20" s="2"/>
    </row>
    <row r="21" spans="1:6" ht="15.75" customHeight="1" x14ac:dyDescent="0.35">
      <c r="A21" s="1">
        <f t="shared" si="1"/>
        <v>9</v>
      </c>
      <c r="B21" s="4">
        <f t="shared" si="2"/>
        <v>43684.833043153725</v>
      </c>
      <c r="C21" s="4">
        <f t="shared" si="3"/>
        <v>4368.574016764469</v>
      </c>
      <c r="D21" s="4">
        <f t="shared" si="4"/>
        <v>39316.259026389256</v>
      </c>
      <c r="E21" s="2">
        <f t="shared" si="5"/>
        <v>4961895.7240534574</v>
      </c>
      <c r="F21" s="2"/>
    </row>
    <row r="22" spans="1:6" ht="15.75" customHeight="1" x14ac:dyDescent="0.35">
      <c r="A22" s="1">
        <f t="shared" si="1"/>
        <v>10</v>
      </c>
      <c r="B22" s="4">
        <f t="shared" si="2"/>
        <v>43684.833043153725</v>
      </c>
      <c r="C22" s="4">
        <f t="shared" si="3"/>
        <v>4403.1585610638576</v>
      </c>
      <c r="D22" s="4">
        <f t="shared" si="4"/>
        <v>39281.674482089868</v>
      </c>
      <c r="E22" s="2">
        <f t="shared" si="5"/>
        <v>4957492.5654923934</v>
      </c>
      <c r="F22" s="2"/>
    </row>
    <row r="23" spans="1:6" ht="15.75" customHeight="1" x14ac:dyDescent="0.35">
      <c r="A23" s="1">
        <f t="shared" si="1"/>
        <v>11</v>
      </c>
      <c r="B23" s="4">
        <f t="shared" si="2"/>
        <v>43684.833043153725</v>
      </c>
      <c r="C23" s="4">
        <f t="shared" si="3"/>
        <v>4438.0168996722787</v>
      </c>
      <c r="D23" s="4">
        <f t="shared" si="4"/>
        <v>39246.816143481446</v>
      </c>
      <c r="E23" s="2">
        <f t="shared" si="5"/>
        <v>4953054.5485927211</v>
      </c>
      <c r="F23" s="2"/>
    </row>
    <row r="24" spans="1:6" ht="15.75" customHeight="1" x14ac:dyDescent="0.35">
      <c r="A24" s="1">
        <f t="shared" si="1"/>
        <v>12</v>
      </c>
      <c r="B24" s="4">
        <f t="shared" si="2"/>
        <v>43684.833043153725</v>
      </c>
      <c r="C24" s="4">
        <f t="shared" si="3"/>
        <v>4473.1512001280207</v>
      </c>
      <c r="D24" s="4">
        <f t="shared" si="4"/>
        <v>39211.681843025704</v>
      </c>
      <c r="E24" s="2">
        <f t="shared" si="5"/>
        <v>4948581.3973925933</v>
      </c>
      <c r="F24" s="2">
        <f>$B$5*$B$8</f>
        <v>0</v>
      </c>
    </row>
    <row r="25" spans="1:6" ht="15.75" customHeight="1" x14ac:dyDescent="0.35">
      <c r="A25" s="1">
        <f t="shared" si="1"/>
        <v>13</v>
      </c>
      <c r="B25" s="4">
        <f>IF(ROUND(E24,1)=0,0,B24)*(1+$B$9)</f>
        <v>43684.833043153725</v>
      </c>
      <c r="C25" s="4">
        <f t="shared" si="3"/>
        <v>4508.5636471290272</v>
      </c>
      <c r="D25" s="4">
        <f t="shared" si="4"/>
        <v>39176.269396024698</v>
      </c>
      <c r="E25" s="2">
        <f t="shared" si="5"/>
        <v>4944072.8337454647</v>
      </c>
      <c r="F25" s="2"/>
    </row>
    <row r="26" spans="1:6" ht="15.75" customHeight="1" x14ac:dyDescent="0.35">
      <c r="A26" s="1">
        <f t="shared" si="1"/>
        <v>14</v>
      </c>
      <c r="B26" s="4">
        <f t="shared" ref="B26:B36" si="6">IF(ROUND(E25,1)=0,0,B25)</f>
        <v>43684.833043153725</v>
      </c>
      <c r="C26" s="4">
        <f t="shared" si="3"/>
        <v>4544.2564426687968</v>
      </c>
      <c r="D26" s="4">
        <f t="shared" si="4"/>
        <v>39140.576600484928</v>
      </c>
      <c r="E26" s="2">
        <f t="shared" si="5"/>
        <v>4939528.5773027958</v>
      </c>
      <c r="F26" s="2"/>
    </row>
    <row r="27" spans="1:6" ht="15.75" customHeight="1" x14ac:dyDescent="0.35">
      <c r="A27" s="1">
        <f t="shared" si="1"/>
        <v>15</v>
      </c>
      <c r="B27" s="4">
        <f t="shared" si="6"/>
        <v>43684.833043153725</v>
      </c>
      <c r="C27" s="4">
        <f t="shared" si="3"/>
        <v>4580.2318061732585</v>
      </c>
      <c r="D27" s="4">
        <f t="shared" si="4"/>
        <v>39104.601236980467</v>
      </c>
      <c r="E27" s="2">
        <f t="shared" si="5"/>
        <v>4934948.3454966228</v>
      </c>
      <c r="F27" s="2"/>
    </row>
    <row r="28" spans="1:6" ht="15.75" customHeight="1" x14ac:dyDescent="0.35">
      <c r="A28" s="1">
        <f t="shared" si="1"/>
        <v>16</v>
      </c>
      <c r="B28" s="4">
        <f t="shared" si="6"/>
        <v>43684.833043153725</v>
      </c>
      <c r="C28" s="4">
        <f t="shared" si="3"/>
        <v>4616.4919746387895</v>
      </c>
      <c r="D28" s="4">
        <f t="shared" si="4"/>
        <v>39068.341068514936</v>
      </c>
      <c r="E28" s="2">
        <f t="shared" si="5"/>
        <v>4930331.8535219841</v>
      </c>
      <c r="F28" s="2"/>
    </row>
    <row r="29" spans="1:6" ht="15.75" customHeight="1" x14ac:dyDescent="0.35">
      <c r="A29" s="1">
        <f t="shared" si="1"/>
        <v>17</v>
      </c>
      <c r="B29" s="4">
        <f t="shared" si="6"/>
        <v>43684.833043153725</v>
      </c>
      <c r="C29" s="4">
        <f t="shared" si="3"/>
        <v>4653.0392027713533</v>
      </c>
      <c r="D29" s="4">
        <f t="shared" si="4"/>
        <v>39031.793840382372</v>
      </c>
      <c r="E29" s="2">
        <f t="shared" si="5"/>
        <v>4925678.8143192129</v>
      </c>
      <c r="F29" s="2"/>
    </row>
    <row r="30" spans="1:6" ht="15.75" customHeight="1" x14ac:dyDescent="0.35">
      <c r="A30" s="1">
        <f t="shared" si="1"/>
        <v>18</v>
      </c>
      <c r="B30" s="4">
        <f t="shared" si="6"/>
        <v>43684.833043153725</v>
      </c>
      <c r="C30" s="4">
        <f t="shared" si="3"/>
        <v>4689.8757631266199</v>
      </c>
      <c r="D30" s="4">
        <f t="shared" si="4"/>
        <v>38994.957280027105</v>
      </c>
      <c r="E30" s="2">
        <f t="shared" si="5"/>
        <v>4920988.9385560863</v>
      </c>
      <c r="F30" s="2"/>
    </row>
    <row r="31" spans="1:6" ht="15.75" customHeight="1" x14ac:dyDescent="0.35">
      <c r="A31" s="1">
        <f t="shared" si="1"/>
        <v>19</v>
      </c>
      <c r="B31" s="4">
        <f t="shared" si="6"/>
        <v>43684.833043153725</v>
      </c>
      <c r="C31" s="4">
        <f t="shared" si="3"/>
        <v>4727.0039462513741</v>
      </c>
      <c r="D31" s="4">
        <f t="shared" si="4"/>
        <v>38957.829096902351</v>
      </c>
      <c r="E31" s="2">
        <f t="shared" si="5"/>
        <v>4916261.934609835</v>
      </c>
      <c r="F31" s="2"/>
    </row>
    <row r="32" spans="1:6" ht="15.75" customHeight="1" x14ac:dyDescent="0.35">
      <c r="A32" s="1">
        <f t="shared" si="1"/>
        <v>20</v>
      </c>
      <c r="B32" s="4">
        <f t="shared" si="6"/>
        <v>43684.833043153725</v>
      </c>
      <c r="C32" s="4">
        <f t="shared" si="3"/>
        <v>4764.4260608258628</v>
      </c>
      <c r="D32" s="4">
        <f t="shared" si="4"/>
        <v>38920.406982327862</v>
      </c>
      <c r="E32" s="2">
        <f t="shared" si="5"/>
        <v>4911497.5085490094</v>
      </c>
      <c r="F32" s="2"/>
    </row>
    <row r="33" spans="1:6" ht="15.75" customHeight="1" x14ac:dyDescent="0.35">
      <c r="A33" s="1">
        <f t="shared" si="1"/>
        <v>21</v>
      </c>
      <c r="B33" s="4">
        <f t="shared" si="6"/>
        <v>43684.833043153725</v>
      </c>
      <c r="C33" s="4">
        <f t="shared" si="3"/>
        <v>4802.1444338073998</v>
      </c>
      <c r="D33" s="4">
        <f t="shared" si="4"/>
        <v>38882.688609346325</v>
      </c>
      <c r="E33" s="2">
        <f t="shared" si="5"/>
        <v>4906695.3641152019</v>
      </c>
      <c r="F33" s="2"/>
    </row>
    <row r="34" spans="1:6" ht="15.75" customHeight="1" x14ac:dyDescent="0.35">
      <c r="A34" s="1">
        <f t="shared" si="1"/>
        <v>22</v>
      </c>
      <c r="B34" s="4">
        <f t="shared" si="6"/>
        <v>43684.833043153725</v>
      </c>
      <c r="C34" s="4">
        <f t="shared" si="3"/>
        <v>4840.1614105750414</v>
      </c>
      <c r="D34" s="4">
        <f t="shared" si="4"/>
        <v>38844.671632578684</v>
      </c>
      <c r="E34" s="2">
        <f t="shared" si="5"/>
        <v>4901855.2027046271</v>
      </c>
      <c r="F34" s="2"/>
    </row>
    <row r="35" spans="1:6" ht="15.75" customHeight="1" x14ac:dyDescent="0.35">
      <c r="A35" s="1">
        <f t="shared" si="1"/>
        <v>23</v>
      </c>
      <c r="B35" s="4">
        <f t="shared" si="6"/>
        <v>43684.833043153725</v>
      </c>
      <c r="C35" s="4">
        <f t="shared" si="3"/>
        <v>4878.4793550754257</v>
      </c>
      <c r="D35" s="4">
        <f t="shared" si="4"/>
        <v>38806.353688078299</v>
      </c>
      <c r="E35" s="2">
        <f t="shared" si="5"/>
        <v>4896976.7233495517</v>
      </c>
      <c r="F35" s="2"/>
    </row>
    <row r="36" spans="1:6" ht="15.75" customHeight="1" x14ac:dyDescent="0.35">
      <c r="A36" s="1">
        <f t="shared" si="1"/>
        <v>24</v>
      </c>
      <c r="B36" s="4">
        <f t="shared" si="6"/>
        <v>43684.833043153725</v>
      </c>
      <c r="C36" s="4">
        <f t="shared" si="3"/>
        <v>4917.100649969776</v>
      </c>
      <c r="D36" s="4">
        <f t="shared" si="4"/>
        <v>38767.732393183949</v>
      </c>
      <c r="E36" s="2">
        <f t="shared" si="5"/>
        <v>4892059.622699582</v>
      </c>
      <c r="F36" s="2">
        <f>$B$5*$B$8</f>
        <v>0</v>
      </c>
    </row>
    <row r="37" spans="1:6" ht="15.75" customHeight="1" x14ac:dyDescent="0.35">
      <c r="A37" s="1">
        <f t="shared" si="1"/>
        <v>25</v>
      </c>
      <c r="B37" s="4">
        <f>IF(ROUND(E36,1)=0,0,B36)*(1+B9)</f>
        <v>43684.833043153725</v>
      </c>
      <c r="C37" s="4">
        <f t="shared" si="3"/>
        <v>4956.0276967820319</v>
      </c>
      <c r="D37" s="4">
        <f t="shared" si="4"/>
        <v>38728.805346371693</v>
      </c>
      <c r="E37" s="2">
        <f t="shared" si="5"/>
        <v>4887103.5950028002</v>
      </c>
      <c r="F37" s="2"/>
    </row>
    <row r="38" spans="1:6" ht="15.75" customHeight="1" x14ac:dyDescent="0.35">
      <c r="A38" s="1">
        <f t="shared" si="1"/>
        <v>26</v>
      </c>
      <c r="B38" s="4">
        <f t="shared" ref="B38:B48" si="7">IF(ROUND(E37,1)=0,0,B37)</f>
        <v>43684.833043153725</v>
      </c>
      <c r="C38" s="4">
        <f t="shared" si="3"/>
        <v>4995.2629160482247</v>
      </c>
      <c r="D38" s="4">
        <f t="shared" si="4"/>
        <v>38689.5701271055</v>
      </c>
      <c r="E38" s="2">
        <f t="shared" si="5"/>
        <v>4882108.3320867522</v>
      </c>
      <c r="F38" s="2"/>
    </row>
    <row r="39" spans="1:6" ht="15.75" customHeight="1" x14ac:dyDescent="0.35">
      <c r="A39" s="1">
        <f t="shared" si="1"/>
        <v>27</v>
      </c>
      <c r="B39" s="4">
        <f t="shared" si="7"/>
        <v>43684.833043153725</v>
      </c>
      <c r="C39" s="4">
        <f t="shared" si="3"/>
        <v>5034.8087474669373</v>
      </c>
      <c r="D39" s="4">
        <f t="shared" si="4"/>
        <v>38650.024295686788</v>
      </c>
      <c r="E39" s="2">
        <f t="shared" si="5"/>
        <v>4877073.5233392855</v>
      </c>
      <c r="F39" s="2"/>
    </row>
    <row r="40" spans="1:6" ht="15.75" customHeight="1" x14ac:dyDescent="0.35">
      <c r="A40" s="1">
        <f t="shared" si="1"/>
        <v>28</v>
      </c>
      <c r="B40" s="4">
        <f t="shared" si="7"/>
        <v>43684.833043153725</v>
      </c>
      <c r="C40" s="4">
        <f t="shared" si="3"/>
        <v>5074.6676500510512</v>
      </c>
      <c r="D40" s="4">
        <f t="shared" si="4"/>
        <v>38610.165393102674</v>
      </c>
      <c r="E40" s="2">
        <f t="shared" si="5"/>
        <v>4871998.8556892341</v>
      </c>
      <c r="F40" s="2"/>
    </row>
    <row r="41" spans="1:6" ht="15.75" customHeight="1" x14ac:dyDescent="0.35">
      <c r="A41" s="1">
        <f t="shared" si="1"/>
        <v>29</v>
      </c>
      <c r="B41" s="4">
        <f t="shared" si="7"/>
        <v>43684.833043153725</v>
      </c>
      <c r="C41" s="4">
        <f t="shared" si="3"/>
        <v>5114.8421022806215</v>
      </c>
      <c r="D41" s="4">
        <f t="shared" si="4"/>
        <v>38569.990940873104</v>
      </c>
      <c r="E41" s="2">
        <f t="shared" si="5"/>
        <v>4866884.0135869533</v>
      </c>
      <c r="F41" s="2"/>
    </row>
    <row r="42" spans="1:6" ht="15.75" customHeight="1" x14ac:dyDescent="0.35">
      <c r="A42" s="1">
        <f t="shared" si="1"/>
        <v>30</v>
      </c>
      <c r="B42" s="4">
        <f t="shared" si="7"/>
        <v>43684.833043153725</v>
      </c>
      <c r="C42" s="4">
        <f t="shared" si="3"/>
        <v>5155.3346022570113</v>
      </c>
      <c r="D42" s="4">
        <f t="shared" si="4"/>
        <v>38529.498440896714</v>
      </c>
      <c r="E42" s="2">
        <f t="shared" si="5"/>
        <v>4861728.678984696</v>
      </c>
      <c r="F42" s="2"/>
    </row>
    <row r="43" spans="1:6" ht="15.75" customHeight="1" x14ac:dyDescent="0.35">
      <c r="A43" s="1">
        <f t="shared" si="1"/>
        <v>31</v>
      </c>
      <c r="B43" s="4">
        <f t="shared" si="7"/>
        <v>43684.833043153725</v>
      </c>
      <c r="C43" s="4">
        <f t="shared" si="3"/>
        <v>5196.1476678582112</v>
      </c>
      <c r="D43" s="4">
        <f t="shared" si="4"/>
        <v>38488.685375295514</v>
      </c>
      <c r="E43" s="2">
        <f t="shared" si="5"/>
        <v>4856532.5313168382</v>
      </c>
      <c r="F43" s="2"/>
    </row>
    <row r="44" spans="1:6" ht="15.75" customHeight="1" x14ac:dyDescent="0.35">
      <c r="A44" s="1">
        <f t="shared" si="1"/>
        <v>32</v>
      </c>
      <c r="B44" s="4">
        <f t="shared" si="7"/>
        <v>43684.833043153725</v>
      </c>
      <c r="C44" s="4">
        <f t="shared" si="3"/>
        <v>5237.2838368954253</v>
      </c>
      <c r="D44" s="4">
        <f t="shared" si="4"/>
        <v>38447.5492062583</v>
      </c>
      <c r="E44" s="2">
        <f t="shared" si="5"/>
        <v>4851295.2474799426</v>
      </c>
      <c r="F44" s="2"/>
    </row>
    <row r="45" spans="1:6" ht="15.75" customHeight="1" x14ac:dyDescent="0.35">
      <c r="A45" s="1">
        <f t="shared" si="1"/>
        <v>33</v>
      </c>
      <c r="B45" s="4">
        <f t="shared" si="7"/>
        <v>43684.833043153725</v>
      </c>
      <c r="C45" s="4">
        <f t="shared" si="3"/>
        <v>5278.7456672708504</v>
      </c>
      <c r="D45" s="4">
        <f t="shared" si="4"/>
        <v>38406.087375882875</v>
      </c>
      <c r="E45" s="2">
        <f t="shared" si="5"/>
        <v>4846016.5018126722</v>
      </c>
      <c r="F45" s="2"/>
    </row>
    <row r="46" spans="1:6" ht="15.75" customHeight="1" x14ac:dyDescent="0.35">
      <c r="A46" s="1">
        <f t="shared" si="1"/>
        <v>34</v>
      </c>
      <c r="B46" s="4">
        <f t="shared" si="7"/>
        <v>43684.833043153725</v>
      </c>
      <c r="C46" s="4">
        <f t="shared" si="3"/>
        <v>5320.5357371367354</v>
      </c>
      <c r="D46" s="4">
        <f t="shared" si="4"/>
        <v>38364.29730601699</v>
      </c>
      <c r="E46" s="2">
        <f t="shared" si="5"/>
        <v>4840695.9660755359</v>
      </c>
      <c r="F46" s="2"/>
    </row>
    <row r="47" spans="1:6" ht="15.75" customHeight="1" x14ac:dyDescent="0.35">
      <c r="A47" s="1">
        <f t="shared" si="1"/>
        <v>35</v>
      </c>
      <c r="B47" s="4">
        <f t="shared" si="7"/>
        <v>43684.833043153725</v>
      </c>
      <c r="C47" s="4">
        <f t="shared" si="3"/>
        <v>5362.6566450557293</v>
      </c>
      <c r="D47" s="4">
        <f t="shared" si="4"/>
        <v>38322.176398097996</v>
      </c>
      <c r="E47" s="2">
        <f t="shared" si="5"/>
        <v>4835333.30943048</v>
      </c>
      <c r="F47" s="2"/>
    </row>
    <row r="48" spans="1:6" ht="15.75" customHeight="1" x14ac:dyDescent="0.35">
      <c r="A48" s="1">
        <f t="shared" si="1"/>
        <v>36</v>
      </c>
      <c r="B48" s="4">
        <f t="shared" si="7"/>
        <v>43684.833043153725</v>
      </c>
      <c r="C48" s="4">
        <f t="shared" si="3"/>
        <v>5405.1110101624217</v>
      </c>
      <c r="D48" s="4">
        <f t="shared" si="4"/>
        <v>38279.722032991303</v>
      </c>
      <c r="E48" s="2">
        <f t="shared" si="5"/>
        <v>4829928.1984203178</v>
      </c>
      <c r="F48" s="2">
        <f>$B$5*$B$8</f>
        <v>0</v>
      </c>
    </row>
    <row r="49" spans="1:6" ht="15.75" customHeight="1" x14ac:dyDescent="0.35">
      <c r="A49" s="1">
        <f t="shared" si="1"/>
        <v>37</v>
      </c>
      <c r="B49" s="4">
        <f>IF(ROUND(E48,1)=0,0,B48)*(1+B9)</f>
        <v>43684.833043153725</v>
      </c>
      <c r="C49" s="4">
        <f t="shared" si="3"/>
        <v>5447.901472326208</v>
      </c>
      <c r="D49" s="4">
        <f t="shared" si="4"/>
        <v>38236.931570827517</v>
      </c>
      <c r="E49" s="2">
        <f t="shared" si="5"/>
        <v>4824480.2969479915</v>
      </c>
      <c r="F49" s="2"/>
    </row>
    <row r="50" spans="1:6" ht="15.75" customHeight="1" x14ac:dyDescent="0.35">
      <c r="A50" s="1">
        <f t="shared" si="1"/>
        <v>38</v>
      </c>
      <c r="B50" s="4">
        <f t="shared" ref="B50:B60" si="8">IF(ROUND(E49,1)=0,0,B49)</f>
        <v>43684.833043153725</v>
      </c>
      <c r="C50" s="4">
        <f t="shared" si="3"/>
        <v>5491.0306923154567</v>
      </c>
      <c r="D50" s="4">
        <f t="shared" si="4"/>
        <v>38193.802350838268</v>
      </c>
      <c r="E50" s="2">
        <f t="shared" si="5"/>
        <v>4818989.2662556758</v>
      </c>
      <c r="F50" s="2"/>
    </row>
    <row r="51" spans="1:6" ht="15.75" customHeight="1" x14ac:dyDescent="0.35">
      <c r="A51" s="1">
        <f t="shared" si="1"/>
        <v>39</v>
      </c>
      <c r="B51" s="4">
        <f t="shared" si="8"/>
        <v>43684.833043153725</v>
      </c>
      <c r="C51" s="4">
        <f t="shared" si="3"/>
        <v>5534.5013519629574</v>
      </c>
      <c r="D51" s="4">
        <f t="shared" si="4"/>
        <v>38150.331691190768</v>
      </c>
      <c r="E51" s="2">
        <f t="shared" si="5"/>
        <v>4813454.764903713</v>
      </c>
      <c r="F51" s="2"/>
    </row>
    <row r="52" spans="1:6" ht="15.75" customHeight="1" x14ac:dyDescent="0.35">
      <c r="A52" s="1">
        <f t="shared" si="1"/>
        <v>40</v>
      </c>
      <c r="B52" s="4">
        <f t="shared" si="8"/>
        <v>43684.833043153725</v>
      </c>
      <c r="C52" s="4">
        <f t="shared" si="3"/>
        <v>5578.3161543326642</v>
      </c>
      <c r="D52" s="4">
        <f t="shared" si="4"/>
        <v>38106.516888821061</v>
      </c>
      <c r="E52" s="2">
        <f t="shared" si="5"/>
        <v>4807876.4487493802</v>
      </c>
      <c r="F52" s="2"/>
    </row>
    <row r="53" spans="1:6" ht="15.75" customHeight="1" x14ac:dyDescent="0.35">
      <c r="A53" s="1">
        <f t="shared" si="1"/>
        <v>41</v>
      </c>
      <c r="B53" s="4">
        <f t="shared" si="8"/>
        <v>43684.833043153725</v>
      </c>
      <c r="C53" s="4">
        <f t="shared" si="3"/>
        <v>5622.4778238877989</v>
      </c>
      <c r="D53" s="4">
        <f t="shared" si="4"/>
        <v>38062.355219265926</v>
      </c>
      <c r="E53" s="2">
        <f t="shared" si="5"/>
        <v>4802253.9709254922</v>
      </c>
      <c r="F53" s="2"/>
    </row>
    <row r="54" spans="1:6" ht="15.75" customHeight="1" x14ac:dyDescent="0.35">
      <c r="A54" s="1">
        <f t="shared" si="1"/>
        <v>42</v>
      </c>
      <c r="B54" s="4">
        <f t="shared" si="8"/>
        <v>43684.833043153725</v>
      </c>
      <c r="C54" s="4">
        <f t="shared" si="3"/>
        <v>5666.9891066602431</v>
      </c>
      <c r="D54" s="4">
        <f t="shared" si="4"/>
        <v>38017.843936493482</v>
      </c>
      <c r="E54" s="2">
        <f t="shared" si="5"/>
        <v>4796586.9818188325</v>
      </c>
      <c r="F54" s="2"/>
    </row>
    <row r="55" spans="1:6" ht="15.75" customHeight="1" x14ac:dyDescent="0.35">
      <c r="A55" s="1">
        <f t="shared" si="1"/>
        <v>43</v>
      </c>
      <c r="B55" s="4">
        <f t="shared" si="8"/>
        <v>43684.833043153725</v>
      </c>
      <c r="C55" s="4">
        <f t="shared" si="3"/>
        <v>5711.8527704213047</v>
      </c>
      <c r="D55" s="4">
        <f t="shared" si="4"/>
        <v>37972.98027273242</v>
      </c>
      <c r="E55" s="2">
        <f t="shared" si="5"/>
        <v>4790875.1290484108</v>
      </c>
      <c r="F55" s="2"/>
    </row>
    <row r="56" spans="1:6" ht="15.75" customHeight="1" x14ac:dyDescent="0.35">
      <c r="A56" s="1">
        <f t="shared" si="1"/>
        <v>44</v>
      </c>
      <c r="B56" s="4">
        <f t="shared" si="8"/>
        <v>43684.833043153725</v>
      </c>
      <c r="C56" s="4">
        <f t="shared" si="3"/>
        <v>5757.0716048538015</v>
      </c>
      <c r="D56" s="4">
        <f t="shared" si="4"/>
        <v>37927.761438299924</v>
      </c>
      <c r="E56" s="2">
        <f t="shared" si="5"/>
        <v>4785118.0574435573</v>
      </c>
      <c r="F56" s="2"/>
    </row>
    <row r="57" spans="1:6" ht="15.75" customHeight="1" x14ac:dyDescent="0.35">
      <c r="A57" s="1">
        <f t="shared" si="1"/>
        <v>45</v>
      </c>
      <c r="B57" s="4">
        <f t="shared" si="8"/>
        <v>43684.833043153725</v>
      </c>
      <c r="C57" s="4">
        <f t="shared" si="3"/>
        <v>5802.6484217255638</v>
      </c>
      <c r="D57" s="4">
        <f t="shared" si="4"/>
        <v>37882.184621428161</v>
      </c>
      <c r="E57" s="2">
        <f t="shared" si="5"/>
        <v>4779315.409021832</v>
      </c>
      <c r="F57" s="2"/>
    </row>
    <row r="58" spans="1:6" ht="15.75" customHeight="1" x14ac:dyDescent="0.35">
      <c r="A58" s="1">
        <f t="shared" si="1"/>
        <v>46</v>
      </c>
      <c r="B58" s="4">
        <f t="shared" si="8"/>
        <v>43684.833043153725</v>
      </c>
      <c r="C58" s="4">
        <f t="shared" si="3"/>
        <v>5848.5860550642246</v>
      </c>
      <c r="D58" s="4">
        <f t="shared" si="4"/>
        <v>37836.246988089501</v>
      </c>
      <c r="E58" s="2">
        <f t="shared" si="5"/>
        <v>4773466.8229667675</v>
      </c>
      <c r="F58" s="2"/>
    </row>
    <row r="59" spans="1:6" ht="15.75" customHeight="1" x14ac:dyDescent="0.35">
      <c r="A59" s="1">
        <f t="shared" si="1"/>
        <v>47</v>
      </c>
      <c r="B59" s="4">
        <f t="shared" si="8"/>
        <v>43684.833043153725</v>
      </c>
      <c r="C59" s="4">
        <f t="shared" si="3"/>
        <v>5894.8873613334799</v>
      </c>
      <c r="D59" s="4">
        <f t="shared" si="4"/>
        <v>37789.945681820245</v>
      </c>
      <c r="E59" s="2">
        <f t="shared" si="5"/>
        <v>4767571.9356054338</v>
      </c>
      <c r="F59" s="2"/>
    </row>
    <row r="60" spans="1:6" ht="15.75" customHeight="1" x14ac:dyDescent="0.35">
      <c r="A60" s="1">
        <f t="shared" si="1"/>
        <v>48</v>
      </c>
      <c r="B60" s="4">
        <f t="shared" si="8"/>
        <v>43684.833043153725</v>
      </c>
      <c r="C60" s="4">
        <f t="shared" si="3"/>
        <v>5941.5552196107092</v>
      </c>
      <c r="D60" s="4">
        <f t="shared" si="4"/>
        <v>37743.277823543016</v>
      </c>
      <c r="E60" s="2">
        <f t="shared" si="5"/>
        <v>4761630.3803858226</v>
      </c>
      <c r="F60" s="2">
        <f>$B$5*$B$8</f>
        <v>0</v>
      </c>
    </row>
    <row r="61" spans="1:6" ht="15.75" customHeight="1" x14ac:dyDescent="0.35">
      <c r="A61" s="1">
        <f t="shared" si="1"/>
        <v>49</v>
      </c>
      <c r="B61" s="4">
        <f>IF(ROUND(E60,1)=0,0,B60)*(1+B9)</f>
        <v>43684.833043153725</v>
      </c>
      <c r="C61" s="4">
        <f t="shared" si="3"/>
        <v>5988.5925317659639</v>
      </c>
      <c r="D61" s="4">
        <f t="shared" si="4"/>
        <v>37696.240511387761</v>
      </c>
      <c r="E61" s="2">
        <f t="shared" si="5"/>
        <v>4755641.7878540568</v>
      </c>
      <c r="F61" s="2"/>
    </row>
    <row r="62" spans="1:6" ht="15.75" customHeight="1" x14ac:dyDescent="0.35">
      <c r="A62" s="1">
        <f t="shared" si="1"/>
        <v>50</v>
      </c>
      <c r="B62" s="4">
        <f t="shared" ref="B62:B72" si="9">IF(ROUND(E61,1)=0,0,B61)</f>
        <v>43684.833043153725</v>
      </c>
      <c r="C62" s="4">
        <f t="shared" si="3"/>
        <v>6036.0022226424408</v>
      </c>
      <c r="D62" s="4">
        <f t="shared" si="4"/>
        <v>37648.830820511284</v>
      </c>
      <c r="E62" s="2">
        <f t="shared" si="5"/>
        <v>4749605.7856314145</v>
      </c>
      <c r="F62" s="2"/>
    </row>
    <row r="63" spans="1:6" ht="15.75" customHeight="1" x14ac:dyDescent="0.35">
      <c r="A63" s="1">
        <f t="shared" si="1"/>
        <v>51</v>
      </c>
      <c r="B63" s="4">
        <f t="shared" si="9"/>
        <v>43684.833043153725</v>
      </c>
      <c r="C63" s="4">
        <f t="shared" si="3"/>
        <v>6083.7872402383582</v>
      </c>
      <c r="D63" s="4">
        <f t="shared" si="4"/>
        <v>37601.045802915367</v>
      </c>
      <c r="E63" s="2">
        <f t="shared" si="5"/>
        <v>4743521.9983911766</v>
      </c>
      <c r="F63" s="2"/>
    </row>
    <row r="64" spans="1:6" ht="15.75" customHeight="1" x14ac:dyDescent="0.35">
      <c r="A64" s="1">
        <f t="shared" si="1"/>
        <v>52</v>
      </c>
      <c r="B64" s="4">
        <f t="shared" si="9"/>
        <v>43684.833043153725</v>
      </c>
      <c r="C64" s="4">
        <f t="shared" si="3"/>
        <v>6131.9505558902456</v>
      </c>
      <c r="D64" s="4">
        <f t="shared" si="4"/>
        <v>37552.88248726348</v>
      </c>
      <c r="E64" s="2">
        <f t="shared" si="5"/>
        <v>4737390.0478352867</v>
      </c>
      <c r="F64" s="2"/>
    </row>
    <row r="65" spans="1:6" ht="15.75" customHeight="1" x14ac:dyDescent="0.35">
      <c r="A65" s="1">
        <f t="shared" si="1"/>
        <v>53</v>
      </c>
      <c r="B65" s="4">
        <f t="shared" si="9"/>
        <v>43684.833043153725</v>
      </c>
      <c r="C65" s="4">
        <f t="shared" si="3"/>
        <v>6180.4951644577086</v>
      </c>
      <c r="D65" s="4">
        <f t="shared" si="4"/>
        <v>37504.337878696017</v>
      </c>
      <c r="E65" s="2">
        <f t="shared" si="5"/>
        <v>4731209.552670829</v>
      </c>
      <c r="F65" s="2"/>
    </row>
    <row r="66" spans="1:6" ht="15.75" customHeight="1" x14ac:dyDescent="0.35">
      <c r="A66" s="1">
        <f t="shared" si="1"/>
        <v>54</v>
      </c>
      <c r="B66" s="4">
        <f t="shared" si="9"/>
        <v>43684.833043153725</v>
      </c>
      <c r="C66" s="4">
        <f t="shared" si="3"/>
        <v>6229.4240845096647</v>
      </c>
      <c r="D66" s="4">
        <f t="shared" si="4"/>
        <v>37455.40895864406</v>
      </c>
      <c r="E66" s="2">
        <f t="shared" si="5"/>
        <v>4724980.1285863193</v>
      </c>
      <c r="F66" s="2"/>
    </row>
    <row r="67" spans="1:6" ht="15.75" customHeight="1" x14ac:dyDescent="0.35">
      <c r="A67" s="1">
        <f t="shared" si="1"/>
        <v>55</v>
      </c>
      <c r="B67" s="4">
        <f t="shared" si="9"/>
        <v>43684.833043153725</v>
      </c>
      <c r="C67" s="4">
        <f t="shared" si="3"/>
        <v>6278.7403585120337</v>
      </c>
      <c r="D67" s="4">
        <f t="shared" si="4"/>
        <v>37406.092684641691</v>
      </c>
      <c r="E67" s="2">
        <f t="shared" si="5"/>
        <v>4718701.3882278074</v>
      </c>
      <c r="F67" s="2"/>
    </row>
    <row r="68" spans="1:6" ht="15.75" customHeight="1" x14ac:dyDescent="0.35">
      <c r="A68" s="1">
        <f t="shared" si="1"/>
        <v>56</v>
      </c>
      <c r="B68" s="4">
        <f t="shared" si="9"/>
        <v>43684.833043153725</v>
      </c>
      <c r="C68" s="4">
        <f t="shared" si="3"/>
        <v>6328.4470530169201</v>
      </c>
      <c r="D68" s="4">
        <f t="shared" si="4"/>
        <v>37356.385990136805</v>
      </c>
      <c r="E68" s="2">
        <f t="shared" si="5"/>
        <v>4712372.9411747903</v>
      </c>
      <c r="F68" s="2"/>
    </row>
    <row r="69" spans="1:6" ht="15.75" customHeight="1" x14ac:dyDescent="0.35">
      <c r="A69" s="1">
        <f t="shared" si="1"/>
        <v>57</v>
      </c>
      <c r="B69" s="4">
        <f t="shared" si="9"/>
        <v>43684.833043153725</v>
      </c>
      <c r="C69" s="4">
        <f t="shared" si="3"/>
        <v>6378.5472588533012</v>
      </c>
      <c r="D69" s="4">
        <f t="shared" si="4"/>
        <v>37306.285784300424</v>
      </c>
      <c r="E69" s="2">
        <f t="shared" si="5"/>
        <v>4705994.3939159373</v>
      </c>
      <c r="F69" s="2"/>
    </row>
    <row r="70" spans="1:6" ht="15.75" customHeight="1" x14ac:dyDescent="0.35">
      <c r="A70" s="1">
        <f t="shared" si="1"/>
        <v>58</v>
      </c>
      <c r="B70" s="4">
        <f t="shared" si="9"/>
        <v>43684.833043153725</v>
      </c>
      <c r="C70" s="4">
        <f t="shared" si="3"/>
        <v>6429.0440913192215</v>
      </c>
      <c r="D70" s="4">
        <f t="shared" si="4"/>
        <v>37255.788951834504</v>
      </c>
      <c r="E70" s="2">
        <f t="shared" si="5"/>
        <v>4699565.3498246176</v>
      </c>
      <c r="F70" s="2"/>
    </row>
    <row r="71" spans="1:6" ht="15.75" customHeight="1" x14ac:dyDescent="0.35">
      <c r="A71" s="1">
        <f t="shared" si="1"/>
        <v>59</v>
      </c>
      <c r="B71" s="4">
        <f t="shared" si="9"/>
        <v>43684.833043153725</v>
      </c>
      <c r="C71" s="4">
        <f t="shared" si="3"/>
        <v>6479.9406903755007</v>
      </c>
      <c r="D71" s="4">
        <f t="shared" si="4"/>
        <v>37204.892352778224</v>
      </c>
      <c r="E71" s="2">
        <f t="shared" si="5"/>
        <v>4693085.4091342418</v>
      </c>
      <c r="F71" s="2"/>
    </row>
    <row r="72" spans="1:6" ht="15.75" customHeight="1" x14ac:dyDescent="0.35">
      <c r="A72" s="1">
        <f t="shared" si="1"/>
        <v>60</v>
      </c>
      <c r="B72" s="4">
        <f t="shared" si="9"/>
        <v>43684.833043153725</v>
      </c>
      <c r="C72" s="4">
        <f t="shared" si="3"/>
        <v>6531.2402208409767</v>
      </c>
      <c r="D72" s="4">
        <f t="shared" si="4"/>
        <v>37153.592822312748</v>
      </c>
      <c r="E72" s="2">
        <f t="shared" si="5"/>
        <v>4686554.1689134007</v>
      </c>
      <c r="F72" s="2">
        <f>$B$5*$B$8</f>
        <v>0</v>
      </c>
    </row>
    <row r="73" spans="1:6" ht="15.75" customHeight="1" x14ac:dyDescent="0.35">
      <c r="A73" s="1">
        <f t="shared" si="1"/>
        <v>61</v>
      </c>
      <c r="B73" s="4">
        <f>IF(ROUND(E72,1)=0,0,B72)*(1+B9)</f>
        <v>43684.833043153725</v>
      </c>
      <c r="C73" s="4">
        <f t="shared" si="3"/>
        <v>6582.9458725893055</v>
      </c>
      <c r="D73" s="4">
        <f t="shared" si="4"/>
        <v>37101.88717056442</v>
      </c>
      <c r="E73" s="2">
        <f t="shared" si="5"/>
        <v>4679971.2230408117</v>
      </c>
      <c r="F73" s="2"/>
    </row>
    <row r="74" spans="1:6" ht="15.75" customHeight="1" x14ac:dyDescent="0.35">
      <c r="A74" s="1">
        <f t="shared" si="1"/>
        <v>62</v>
      </c>
      <c r="B74" s="4">
        <f t="shared" ref="B74:B84" si="10">IF(ROUND(E73,1)=0,0,B73)</f>
        <v>43684.833043153725</v>
      </c>
      <c r="C74" s="4">
        <f t="shared" si="3"/>
        <v>6635.0608607472968</v>
      </c>
      <c r="D74" s="4">
        <f t="shared" si="4"/>
        <v>37049.772182406428</v>
      </c>
      <c r="E74" s="2">
        <f t="shared" si="5"/>
        <v>4673336.1621800642</v>
      </c>
      <c r="F74" s="2"/>
    </row>
    <row r="75" spans="1:6" ht="15.75" customHeight="1" x14ac:dyDescent="0.35">
      <c r="A75" s="1">
        <f t="shared" si="1"/>
        <v>63</v>
      </c>
      <c r="B75" s="4">
        <f t="shared" si="10"/>
        <v>43684.833043153725</v>
      </c>
      <c r="C75" s="4">
        <f t="shared" si="3"/>
        <v>6687.588425894879</v>
      </c>
      <c r="D75" s="4">
        <f t="shared" si="4"/>
        <v>36997.244617258846</v>
      </c>
      <c r="E75" s="2">
        <f t="shared" si="5"/>
        <v>4666648.573754169</v>
      </c>
      <c r="F75" s="2"/>
    </row>
    <row r="76" spans="1:6" ht="15.75" customHeight="1" x14ac:dyDescent="0.35">
      <c r="A76" s="1">
        <f t="shared" si="1"/>
        <v>64</v>
      </c>
      <c r="B76" s="4">
        <f t="shared" si="10"/>
        <v>43684.833043153725</v>
      </c>
      <c r="C76" s="4">
        <f t="shared" si="3"/>
        <v>6740.531834266556</v>
      </c>
      <c r="D76" s="4">
        <f t="shared" si="4"/>
        <v>36944.301208887169</v>
      </c>
      <c r="E76" s="2">
        <f t="shared" si="5"/>
        <v>4659908.0419199029</v>
      </c>
      <c r="F76" s="2"/>
    </row>
    <row r="77" spans="1:6" ht="15.75" customHeight="1" x14ac:dyDescent="0.35">
      <c r="A77" s="1">
        <f t="shared" si="1"/>
        <v>65</v>
      </c>
      <c r="B77" s="4">
        <f t="shared" si="10"/>
        <v>43684.833043153725</v>
      </c>
      <c r="C77" s="4">
        <f t="shared" si="3"/>
        <v>6793.8943779544934</v>
      </c>
      <c r="D77" s="4">
        <f t="shared" si="4"/>
        <v>36890.938665199232</v>
      </c>
      <c r="E77" s="2">
        <f t="shared" si="5"/>
        <v>4653114.1475419486</v>
      </c>
      <c r="F77" s="2"/>
    </row>
    <row r="78" spans="1:6" ht="15.75" customHeight="1" x14ac:dyDescent="0.35">
      <c r="A78" s="1">
        <f t="shared" si="1"/>
        <v>66</v>
      </c>
      <c r="B78" s="4">
        <f t="shared" si="10"/>
        <v>43684.833043153725</v>
      </c>
      <c r="C78" s="4">
        <f t="shared" si="3"/>
        <v>6847.6793751132936</v>
      </c>
      <c r="D78" s="4">
        <f t="shared" si="4"/>
        <v>36837.153668040432</v>
      </c>
      <c r="E78" s="2">
        <f t="shared" si="5"/>
        <v>4646266.4681668356</v>
      </c>
      <c r="F78" s="2"/>
    </row>
    <row r="79" spans="1:6" ht="15.75" customHeight="1" x14ac:dyDescent="0.35">
      <c r="A79" s="1">
        <f t="shared" si="1"/>
        <v>67</v>
      </c>
      <c r="B79" s="4">
        <f t="shared" si="10"/>
        <v>43684.833043153725</v>
      </c>
      <c r="C79" s="4">
        <f t="shared" si="3"/>
        <v>6901.8901701662762</v>
      </c>
      <c r="D79" s="4">
        <f t="shared" si="4"/>
        <v>36782.942872987449</v>
      </c>
      <c r="E79" s="2">
        <f t="shared" si="5"/>
        <v>4639364.5779966693</v>
      </c>
      <c r="F79" s="2"/>
    </row>
    <row r="80" spans="1:6" ht="15.75" customHeight="1" x14ac:dyDescent="0.35">
      <c r="A80" s="1">
        <f t="shared" si="1"/>
        <v>68</v>
      </c>
      <c r="B80" s="4">
        <f t="shared" si="10"/>
        <v>43684.833043153725</v>
      </c>
      <c r="C80" s="4">
        <f t="shared" si="3"/>
        <v>6956.5301340134247</v>
      </c>
      <c r="D80" s="4">
        <f t="shared" si="4"/>
        <v>36728.3029091403</v>
      </c>
      <c r="E80" s="2">
        <f t="shared" si="5"/>
        <v>4632408.0478626555</v>
      </c>
      <c r="F80" s="2"/>
    </row>
    <row r="81" spans="1:6" ht="15.75" customHeight="1" x14ac:dyDescent="0.35">
      <c r="A81" s="1">
        <f t="shared" si="1"/>
        <v>69</v>
      </c>
      <c r="B81" s="4">
        <f t="shared" si="10"/>
        <v>43684.833043153725</v>
      </c>
      <c r="C81" s="4">
        <f t="shared" si="3"/>
        <v>7011.6026642410361</v>
      </c>
      <c r="D81" s="4">
        <f t="shared" si="4"/>
        <v>36673.230378912689</v>
      </c>
      <c r="E81" s="2">
        <f t="shared" si="5"/>
        <v>4625396.4451984148</v>
      </c>
      <c r="F81" s="2"/>
    </row>
    <row r="82" spans="1:6" ht="15.75" customHeight="1" x14ac:dyDescent="0.35">
      <c r="A82" s="1">
        <f t="shared" si="1"/>
        <v>70</v>
      </c>
      <c r="B82" s="4">
        <f t="shared" si="10"/>
        <v>43684.833043153725</v>
      </c>
      <c r="C82" s="4">
        <f t="shared" si="3"/>
        <v>7067.1111853329421</v>
      </c>
      <c r="D82" s="4">
        <f t="shared" si="4"/>
        <v>36617.721857820783</v>
      </c>
      <c r="E82" s="2">
        <f t="shared" si="5"/>
        <v>4618329.3340130821</v>
      </c>
      <c r="F82" s="2"/>
    </row>
    <row r="83" spans="1:6" ht="15.75" customHeight="1" x14ac:dyDescent="0.35">
      <c r="A83" s="1">
        <f t="shared" si="1"/>
        <v>71</v>
      </c>
      <c r="B83" s="4">
        <f t="shared" si="10"/>
        <v>43684.833043153725</v>
      </c>
      <c r="C83" s="4">
        <f t="shared" si="3"/>
        <v>7123.0591488834907</v>
      </c>
      <c r="D83" s="4">
        <f t="shared" si="4"/>
        <v>36561.773894270234</v>
      </c>
      <c r="E83" s="2">
        <f t="shared" si="5"/>
        <v>4611206.2748641986</v>
      </c>
      <c r="F83" s="2"/>
    </row>
    <row r="84" spans="1:6" ht="15.75" customHeight="1" x14ac:dyDescent="0.35">
      <c r="A84" s="1">
        <f t="shared" si="1"/>
        <v>72</v>
      </c>
      <c r="B84" s="4">
        <f t="shared" si="10"/>
        <v>43684.833043153725</v>
      </c>
      <c r="C84" s="4">
        <f t="shared" si="3"/>
        <v>7179.4500338121507</v>
      </c>
      <c r="D84" s="4">
        <f t="shared" si="4"/>
        <v>36505.383009341575</v>
      </c>
      <c r="E84" s="2">
        <f t="shared" si="5"/>
        <v>4604026.8248303868</v>
      </c>
      <c r="F84" s="2">
        <f>$B$5*$B$8</f>
        <v>0</v>
      </c>
    </row>
    <row r="85" spans="1:6" ht="15.75" customHeight="1" x14ac:dyDescent="0.35">
      <c r="A85" s="1">
        <f t="shared" si="1"/>
        <v>73</v>
      </c>
      <c r="B85" s="4">
        <f>IF(ROUND(E84,1)=0,0,B84)*(1+B9)</f>
        <v>43684.833043153725</v>
      </c>
      <c r="C85" s="4">
        <f t="shared" si="3"/>
        <v>7236.287346579833</v>
      </c>
      <c r="D85" s="4">
        <f t="shared" si="4"/>
        <v>36448.545696573892</v>
      </c>
      <c r="E85" s="2">
        <f t="shared" si="5"/>
        <v>4596790.5374838067</v>
      </c>
      <c r="F85" s="2"/>
    </row>
    <row r="86" spans="1:6" ht="15.75" customHeight="1" x14ac:dyDescent="0.35">
      <c r="A86" s="1">
        <f t="shared" si="1"/>
        <v>74</v>
      </c>
      <c r="B86" s="4">
        <f t="shared" ref="B86:B96" si="11">IF(ROUND(E85,1)=0,0,B85)</f>
        <v>43684.833043153725</v>
      </c>
      <c r="C86" s="4">
        <f t="shared" si="3"/>
        <v>7293.5746214069222</v>
      </c>
      <c r="D86" s="4">
        <f t="shared" si="4"/>
        <v>36391.258421746803</v>
      </c>
      <c r="E86" s="2">
        <f t="shared" si="5"/>
        <v>4589496.9628623994</v>
      </c>
      <c r="F86" s="2"/>
    </row>
    <row r="87" spans="1:6" ht="15.75" customHeight="1" x14ac:dyDescent="0.35">
      <c r="A87" s="1">
        <f t="shared" si="1"/>
        <v>75</v>
      </c>
      <c r="B87" s="4">
        <f t="shared" si="11"/>
        <v>43684.833043153725</v>
      </c>
      <c r="C87" s="4">
        <f t="shared" si="3"/>
        <v>7351.3154204930615</v>
      </c>
      <c r="D87" s="4">
        <f t="shared" si="4"/>
        <v>36333.517622660664</v>
      </c>
      <c r="E87" s="2">
        <f t="shared" si="5"/>
        <v>4582145.6474419059</v>
      </c>
      <c r="F87" s="2"/>
    </row>
    <row r="88" spans="1:6" ht="15.75" customHeight="1" x14ac:dyDescent="0.35">
      <c r="A88" s="1">
        <f t="shared" si="1"/>
        <v>76</v>
      </c>
      <c r="B88" s="4">
        <f t="shared" si="11"/>
        <v>43684.833043153725</v>
      </c>
      <c r="C88" s="4">
        <f t="shared" si="3"/>
        <v>7409.5133342386398</v>
      </c>
      <c r="D88" s="4">
        <f t="shared" si="4"/>
        <v>36275.319708915085</v>
      </c>
      <c r="E88" s="2">
        <f t="shared" si="5"/>
        <v>4574736.134107667</v>
      </c>
      <c r="F88" s="2"/>
    </row>
    <row r="89" spans="1:6" ht="15.75" customHeight="1" x14ac:dyDescent="0.35">
      <c r="A89" s="1">
        <f t="shared" si="1"/>
        <v>77</v>
      </c>
      <c r="B89" s="4">
        <f t="shared" si="11"/>
        <v>43684.833043153725</v>
      </c>
      <c r="C89" s="4">
        <f t="shared" si="3"/>
        <v>7468.1719814680255</v>
      </c>
      <c r="D89" s="4">
        <f t="shared" si="4"/>
        <v>36216.6610616857</v>
      </c>
      <c r="E89" s="2">
        <f t="shared" si="5"/>
        <v>4567267.9621261992</v>
      </c>
      <c r="F89" s="2"/>
    </row>
    <row r="90" spans="1:6" ht="15.75" customHeight="1" x14ac:dyDescent="0.35">
      <c r="A90" s="1">
        <f t="shared" si="1"/>
        <v>78</v>
      </c>
      <c r="B90" s="4">
        <f t="shared" si="11"/>
        <v>43684.833043153725</v>
      </c>
      <c r="C90" s="4">
        <f t="shared" si="3"/>
        <v>7527.2950096546483</v>
      </c>
      <c r="D90" s="4">
        <f t="shared" si="4"/>
        <v>36157.538033499077</v>
      </c>
      <c r="E90" s="2">
        <f t="shared" si="5"/>
        <v>4559740.6671165442</v>
      </c>
      <c r="F90" s="2"/>
    </row>
    <row r="91" spans="1:6" ht="15.75" customHeight="1" x14ac:dyDescent="0.35">
      <c r="A91" s="1">
        <f t="shared" si="1"/>
        <v>79</v>
      </c>
      <c r="B91" s="4">
        <f t="shared" si="11"/>
        <v>43684.833043153725</v>
      </c>
      <c r="C91" s="4">
        <f t="shared" si="3"/>
        <v>7586.8860951477545</v>
      </c>
      <c r="D91" s="4">
        <f t="shared" si="4"/>
        <v>36097.946948005971</v>
      </c>
      <c r="E91" s="2">
        <f t="shared" si="5"/>
        <v>4552153.7810213966</v>
      </c>
      <c r="F91" s="2"/>
    </row>
    <row r="92" spans="1:6" ht="15.75" customHeight="1" x14ac:dyDescent="0.35">
      <c r="A92" s="1">
        <f t="shared" si="1"/>
        <v>80</v>
      </c>
      <c r="B92" s="4">
        <f t="shared" si="11"/>
        <v>43684.833043153725</v>
      </c>
      <c r="C92" s="4">
        <f t="shared" si="3"/>
        <v>7646.9489434010029</v>
      </c>
      <c r="D92" s="4">
        <f t="shared" si="4"/>
        <v>36037.884099752722</v>
      </c>
      <c r="E92" s="2">
        <f t="shared" si="5"/>
        <v>4544506.8320779959</v>
      </c>
      <c r="F92" s="2"/>
    </row>
    <row r="93" spans="1:6" ht="15.75" customHeight="1" x14ac:dyDescent="0.35">
      <c r="A93" s="1">
        <f t="shared" si="1"/>
        <v>81</v>
      </c>
      <c r="B93" s="4">
        <f t="shared" si="11"/>
        <v>43684.833043153725</v>
      </c>
      <c r="C93" s="4">
        <f t="shared" si="3"/>
        <v>7707.4872892029234</v>
      </c>
      <c r="D93" s="4">
        <f t="shared" si="4"/>
        <v>35977.345753950802</v>
      </c>
      <c r="E93" s="2">
        <f t="shared" si="5"/>
        <v>4536799.3447887925</v>
      </c>
      <c r="F93" s="2"/>
    </row>
    <row r="94" spans="1:6" ht="15.75" customHeight="1" x14ac:dyDescent="0.35">
      <c r="A94" s="1">
        <f t="shared" si="1"/>
        <v>82</v>
      </c>
      <c r="B94" s="4">
        <f t="shared" si="11"/>
        <v>43684.833043153725</v>
      </c>
      <c r="C94" s="4">
        <f t="shared" si="3"/>
        <v>7768.5048969091149</v>
      </c>
      <c r="D94" s="4">
        <f t="shared" si="4"/>
        <v>35916.32814624461</v>
      </c>
      <c r="E94" s="2">
        <f t="shared" si="5"/>
        <v>4529030.8398918835</v>
      </c>
      <c r="F94" s="2"/>
    </row>
    <row r="95" spans="1:6" ht="15.75" customHeight="1" x14ac:dyDescent="0.35">
      <c r="A95" s="1">
        <f t="shared" si="1"/>
        <v>83</v>
      </c>
      <c r="B95" s="4">
        <f t="shared" si="11"/>
        <v>43684.833043153725</v>
      </c>
      <c r="C95" s="4">
        <f t="shared" si="3"/>
        <v>7830.0055606763126</v>
      </c>
      <c r="D95" s="4">
        <f t="shared" si="4"/>
        <v>35854.827482477413</v>
      </c>
      <c r="E95" s="2">
        <f t="shared" si="5"/>
        <v>4521200.834331207</v>
      </c>
      <c r="F95" s="2"/>
    </row>
    <row r="96" spans="1:6" ht="15.75" customHeight="1" x14ac:dyDescent="0.35">
      <c r="A96" s="1">
        <f t="shared" si="1"/>
        <v>84</v>
      </c>
      <c r="B96" s="4">
        <f t="shared" si="11"/>
        <v>43684.833043153725</v>
      </c>
      <c r="C96" s="4">
        <f t="shared" si="3"/>
        <v>7891.9931046983402</v>
      </c>
      <c r="D96" s="4">
        <f t="shared" si="4"/>
        <v>35792.839938455385</v>
      </c>
      <c r="E96" s="2">
        <f t="shared" si="5"/>
        <v>4513308.8412265088</v>
      </c>
      <c r="F96" s="2">
        <f>$B$5*$B$8</f>
        <v>0</v>
      </c>
    </row>
    <row r="97" spans="1:6" ht="15.75" customHeight="1" x14ac:dyDescent="0.35">
      <c r="A97" s="1">
        <f t="shared" si="1"/>
        <v>85</v>
      </c>
      <c r="B97" s="4">
        <f>IF(ROUND(E96,1)=0,0,B96)*(1+B9)</f>
        <v>43684.833043153725</v>
      </c>
      <c r="C97" s="4">
        <f t="shared" si="3"/>
        <v>7954.4713834438589</v>
      </c>
      <c r="D97" s="4">
        <f t="shared" si="4"/>
        <v>35730.361659709866</v>
      </c>
      <c r="E97" s="2">
        <f t="shared" si="5"/>
        <v>4505354.3698430648</v>
      </c>
      <c r="F97" s="2"/>
    </row>
    <row r="98" spans="1:6" ht="15.75" customHeight="1" x14ac:dyDescent="0.35">
      <c r="A98" s="1">
        <f t="shared" si="1"/>
        <v>86</v>
      </c>
      <c r="B98" s="4">
        <f t="shared" ref="B98:B108" si="12">IF(ROUND(E97,1)=0,0,B97)</f>
        <v>43684.833043153725</v>
      </c>
      <c r="C98" s="4">
        <f t="shared" si="3"/>
        <v>8017.4442818961252</v>
      </c>
      <c r="D98" s="4">
        <f t="shared" si="4"/>
        <v>35667.3887612576</v>
      </c>
      <c r="E98" s="2">
        <f t="shared" si="5"/>
        <v>4497336.9255611682</v>
      </c>
      <c r="F98" s="2"/>
    </row>
    <row r="99" spans="1:6" ht="15.75" customHeight="1" x14ac:dyDescent="0.35">
      <c r="A99" s="1">
        <f t="shared" si="1"/>
        <v>87</v>
      </c>
      <c r="B99" s="4">
        <f t="shared" si="12"/>
        <v>43684.833043153725</v>
      </c>
      <c r="C99" s="4">
        <f t="shared" si="3"/>
        <v>8080.9157157944719</v>
      </c>
      <c r="D99" s="4">
        <f t="shared" si="4"/>
        <v>35603.917327359253</v>
      </c>
      <c r="E99" s="2">
        <f t="shared" si="5"/>
        <v>4489256.0098453742</v>
      </c>
      <c r="F99" s="2"/>
    </row>
    <row r="100" spans="1:6" ht="15.75" customHeight="1" x14ac:dyDescent="0.35">
      <c r="A100" s="1">
        <f t="shared" si="1"/>
        <v>88</v>
      </c>
      <c r="B100" s="4">
        <f t="shared" si="12"/>
        <v>43684.833043153725</v>
      </c>
      <c r="C100" s="4">
        <f t="shared" si="3"/>
        <v>8144.8896318778425</v>
      </c>
      <c r="D100" s="4">
        <f t="shared" si="4"/>
        <v>35539.943411275883</v>
      </c>
      <c r="E100" s="2">
        <f t="shared" si="5"/>
        <v>4481111.1202134965</v>
      </c>
      <c r="F100" s="2"/>
    </row>
    <row r="101" spans="1:6" ht="15.75" customHeight="1" x14ac:dyDescent="0.35">
      <c r="A101" s="1">
        <f t="shared" si="1"/>
        <v>89</v>
      </c>
      <c r="B101" s="4">
        <f t="shared" si="12"/>
        <v>43684.833043153725</v>
      </c>
      <c r="C101" s="4">
        <f t="shared" si="3"/>
        <v>8209.3700081302086</v>
      </c>
      <c r="D101" s="4">
        <f t="shared" si="4"/>
        <v>35475.463035023517</v>
      </c>
      <c r="E101" s="2">
        <f t="shared" si="5"/>
        <v>4472901.7502053659</v>
      </c>
      <c r="F101" s="2"/>
    </row>
    <row r="102" spans="1:6" ht="15.75" customHeight="1" x14ac:dyDescent="0.35">
      <c r="A102" s="1">
        <f t="shared" si="1"/>
        <v>90</v>
      </c>
      <c r="B102" s="4">
        <f t="shared" si="12"/>
        <v>43684.833043153725</v>
      </c>
      <c r="C102" s="4">
        <f t="shared" si="3"/>
        <v>8274.3608540279092</v>
      </c>
      <c r="D102" s="4">
        <f t="shared" si="4"/>
        <v>35410.472189125816</v>
      </c>
      <c r="E102" s="2">
        <f t="shared" si="5"/>
        <v>4464627.3893513381</v>
      </c>
      <c r="F102" s="2"/>
    </row>
    <row r="103" spans="1:6" ht="15.75" customHeight="1" x14ac:dyDescent="0.35">
      <c r="A103" s="1">
        <f t="shared" si="1"/>
        <v>91</v>
      </c>
      <c r="B103" s="4">
        <f t="shared" si="12"/>
        <v>43684.833043153725</v>
      </c>
      <c r="C103" s="4">
        <f t="shared" si="3"/>
        <v>8339.8662107889686</v>
      </c>
      <c r="D103" s="4">
        <f t="shared" si="4"/>
        <v>35344.966832364757</v>
      </c>
      <c r="E103" s="2">
        <f t="shared" si="5"/>
        <v>4456287.5231405487</v>
      </c>
      <c r="F103" s="2"/>
    </row>
    <row r="104" spans="1:6" ht="15.75" customHeight="1" x14ac:dyDescent="0.35">
      <c r="A104" s="1">
        <f t="shared" si="1"/>
        <v>92</v>
      </c>
      <c r="B104" s="4">
        <f t="shared" si="12"/>
        <v>43684.833043153725</v>
      </c>
      <c r="C104" s="4">
        <f t="shared" si="3"/>
        <v>8405.8901516243786</v>
      </c>
      <c r="D104" s="4">
        <f t="shared" si="4"/>
        <v>35278.942891529347</v>
      </c>
      <c r="E104" s="2">
        <f t="shared" si="5"/>
        <v>4447881.6329889242</v>
      </c>
      <c r="F104" s="2"/>
    </row>
    <row r="105" spans="1:6" ht="15.75" customHeight="1" x14ac:dyDescent="0.35">
      <c r="A105" s="1">
        <f t="shared" si="1"/>
        <v>93</v>
      </c>
      <c r="B105" s="4">
        <f t="shared" si="12"/>
        <v>43684.833043153725</v>
      </c>
      <c r="C105" s="4">
        <f t="shared" si="3"/>
        <v>8472.4367819914041</v>
      </c>
      <c r="D105" s="4">
        <f t="shared" si="4"/>
        <v>35212.396261162321</v>
      </c>
      <c r="E105" s="2">
        <f t="shared" si="5"/>
        <v>4439409.1962069329</v>
      </c>
      <c r="F105" s="2"/>
    </row>
    <row r="106" spans="1:6" ht="15.75" customHeight="1" x14ac:dyDescent="0.35">
      <c r="A106" s="1">
        <f t="shared" si="1"/>
        <v>94</v>
      </c>
      <c r="B106" s="4">
        <f t="shared" si="12"/>
        <v>43684.833043153725</v>
      </c>
      <c r="C106" s="4">
        <f t="shared" si="3"/>
        <v>8539.510239848838</v>
      </c>
      <c r="D106" s="4">
        <f t="shared" si="4"/>
        <v>35145.322803304887</v>
      </c>
      <c r="E106" s="2">
        <f t="shared" si="5"/>
        <v>4430869.685967084</v>
      </c>
      <c r="F106" s="2"/>
    </row>
    <row r="107" spans="1:6" ht="15.75" customHeight="1" x14ac:dyDescent="0.35">
      <c r="A107" s="1">
        <f t="shared" si="1"/>
        <v>95</v>
      </c>
      <c r="B107" s="4">
        <f t="shared" si="12"/>
        <v>43684.833043153725</v>
      </c>
      <c r="C107" s="4">
        <f t="shared" si="3"/>
        <v>8607.114695914308</v>
      </c>
      <c r="D107" s="4">
        <f t="shared" si="4"/>
        <v>35077.718347239417</v>
      </c>
      <c r="E107" s="2">
        <f t="shared" si="5"/>
        <v>4422262.5712711699</v>
      </c>
      <c r="F107" s="2"/>
    </row>
    <row r="108" spans="1:6" ht="15.75" customHeight="1" x14ac:dyDescent="0.35">
      <c r="A108" s="1">
        <f t="shared" si="1"/>
        <v>96</v>
      </c>
      <c r="B108" s="4">
        <f t="shared" si="12"/>
        <v>43684.833043153725</v>
      </c>
      <c r="C108" s="4">
        <f t="shared" si="3"/>
        <v>8675.2543539236285</v>
      </c>
      <c r="D108" s="4">
        <f t="shared" si="4"/>
        <v>35009.578689230097</v>
      </c>
      <c r="E108" s="2">
        <f t="shared" si="5"/>
        <v>4413587.3169172462</v>
      </c>
      <c r="F108" s="2">
        <f>$B$5*$B$8</f>
        <v>0</v>
      </c>
    </row>
    <row r="109" spans="1:6" ht="15.75" customHeight="1" x14ac:dyDescent="0.35">
      <c r="A109" s="1">
        <f t="shared" si="1"/>
        <v>97</v>
      </c>
      <c r="B109" s="4">
        <f>IF(ROUND(E108,1)=0,0,B108)*(1+B9)</f>
        <v>43684.833043153725</v>
      </c>
      <c r="C109" s="4">
        <f t="shared" si="3"/>
        <v>8743.9334508921893</v>
      </c>
      <c r="D109" s="4">
        <f t="shared" si="4"/>
        <v>34940.899592261536</v>
      </c>
      <c r="E109" s="2">
        <f t="shared" si="5"/>
        <v>4404843.3834663536</v>
      </c>
      <c r="F109" s="2"/>
    </row>
    <row r="110" spans="1:6" ht="15.75" customHeight="1" x14ac:dyDescent="0.35">
      <c r="A110" s="1">
        <f t="shared" si="1"/>
        <v>98</v>
      </c>
      <c r="B110" s="4">
        <f t="shared" ref="B110:B120" si="13">IF(ROUND(E109,1)=0,0,B109)</f>
        <v>43684.833043153725</v>
      </c>
      <c r="C110" s="4">
        <f t="shared" si="3"/>
        <v>8813.1562573784249</v>
      </c>
      <c r="D110" s="4">
        <f t="shared" si="4"/>
        <v>34871.6767857753</v>
      </c>
      <c r="E110" s="2">
        <f t="shared" si="5"/>
        <v>4396030.2272089748</v>
      </c>
      <c r="F110" s="2"/>
    </row>
    <row r="111" spans="1:6" ht="15.75" customHeight="1" x14ac:dyDescent="0.35">
      <c r="A111" s="1">
        <f t="shared" si="1"/>
        <v>99</v>
      </c>
      <c r="B111" s="4">
        <f t="shared" si="13"/>
        <v>43684.833043153725</v>
      </c>
      <c r="C111" s="4">
        <f t="shared" si="3"/>
        <v>8882.9270777493366</v>
      </c>
      <c r="D111" s="4">
        <f t="shared" si="4"/>
        <v>34801.905965404389</v>
      </c>
      <c r="E111" s="2">
        <f t="shared" si="5"/>
        <v>4387147.300131225</v>
      </c>
      <c r="F111" s="2"/>
    </row>
    <row r="112" spans="1:6" ht="15.75" customHeight="1" x14ac:dyDescent="0.35">
      <c r="A112" s="1">
        <f t="shared" si="1"/>
        <v>100</v>
      </c>
      <c r="B112" s="4">
        <f t="shared" si="13"/>
        <v>43684.833043153725</v>
      </c>
      <c r="C112" s="4">
        <f t="shared" si="3"/>
        <v>8953.2502504481963</v>
      </c>
      <c r="D112" s="4">
        <f t="shared" si="4"/>
        <v>34731.582792705529</v>
      </c>
      <c r="E112" s="2">
        <f t="shared" si="5"/>
        <v>4378194.0498807766</v>
      </c>
      <c r="F112" s="2"/>
    </row>
    <row r="113" spans="1:6" ht="15.75" customHeight="1" x14ac:dyDescent="0.35">
      <c r="A113" s="1">
        <f t="shared" si="1"/>
        <v>101</v>
      </c>
      <c r="B113" s="4">
        <f t="shared" si="13"/>
        <v>43684.833043153725</v>
      </c>
      <c r="C113" s="4">
        <f t="shared" si="3"/>
        <v>9024.1301482642448</v>
      </c>
      <c r="D113" s="4">
        <f t="shared" si="4"/>
        <v>34660.70289488948</v>
      </c>
      <c r="E113" s="2">
        <f t="shared" si="5"/>
        <v>4369169.919732512</v>
      </c>
      <c r="F113" s="2"/>
    </row>
    <row r="114" spans="1:6" ht="15.75" customHeight="1" x14ac:dyDescent="0.35">
      <c r="A114" s="1">
        <f t="shared" si="1"/>
        <v>102</v>
      </c>
      <c r="B114" s="4">
        <f t="shared" si="13"/>
        <v>43684.833043153725</v>
      </c>
      <c r="C114" s="4">
        <f t="shared" si="3"/>
        <v>9095.5711786046741</v>
      </c>
      <c r="D114" s="4">
        <f t="shared" si="4"/>
        <v>34589.261864549051</v>
      </c>
      <c r="E114" s="2">
        <f t="shared" si="5"/>
        <v>4360074.3485539071</v>
      </c>
      <c r="F114" s="2"/>
    </row>
    <row r="115" spans="1:6" ht="15.75" customHeight="1" x14ac:dyDescent="0.35">
      <c r="A115" s="1">
        <f t="shared" si="1"/>
        <v>103</v>
      </c>
      <c r="B115" s="4">
        <f t="shared" si="13"/>
        <v>43684.833043153725</v>
      </c>
      <c r="C115" s="4">
        <f t="shared" si="3"/>
        <v>9167.5777837686255</v>
      </c>
      <c r="D115" s="4">
        <f t="shared" si="4"/>
        <v>34517.2552593851</v>
      </c>
      <c r="E115" s="2">
        <f t="shared" si="5"/>
        <v>4350906.7707701381</v>
      </c>
      <c r="F115" s="2"/>
    </row>
    <row r="116" spans="1:6" ht="15.75" customHeight="1" x14ac:dyDescent="0.35">
      <c r="A116" s="1">
        <f t="shared" si="1"/>
        <v>104</v>
      </c>
      <c r="B116" s="4">
        <f t="shared" si="13"/>
        <v>43684.833043153725</v>
      </c>
      <c r="C116" s="4">
        <f t="shared" si="3"/>
        <v>9240.1544412234653</v>
      </c>
      <c r="D116" s="4">
        <f t="shared" si="4"/>
        <v>34444.67860193026</v>
      </c>
      <c r="E116" s="2">
        <f t="shared" si="5"/>
        <v>4341666.6163289146</v>
      </c>
      <c r="F116" s="2"/>
    </row>
    <row r="117" spans="1:6" ht="15.75" customHeight="1" x14ac:dyDescent="0.35">
      <c r="A117" s="1">
        <f t="shared" si="1"/>
        <v>105</v>
      </c>
      <c r="B117" s="4">
        <f t="shared" si="13"/>
        <v>43684.833043153725</v>
      </c>
      <c r="C117" s="4">
        <f t="shared" si="3"/>
        <v>9313.3056638831476</v>
      </c>
      <c r="D117" s="4">
        <f t="shared" si="4"/>
        <v>34371.527379270578</v>
      </c>
      <c r="E117" s="2">
        <f t="shared" si="5"/>
        <v>4332353.3106650319</v>
      </c>
      <c r="F117" s="2"/>
    </row>
    <row r="118" spans="1:6" ht="15.75" customHeight="1" x14ac:dyDescent="0.35">
      <c r="A118" s="1">
        <f t="shared" si="1"/>
        <v>106</v>
      </c>
      <c r="B118" s="4">
        <f t="shared" si="13"/>
        <v>43684.833043153725</v>
      </c>
      <c r="C118" s="4">
        <f t="shared" si="3"/>
        <v>9387.0360003888927</v>
      </c>
      <c r="D118" s="4">
        <f t="shared" si="4"/>
        <v>34297.797042764832</v>
      </c>
      <c r="E118" s="2">
        <f t="shared" si="5"/>
        <v>4322966.2746646432</v>
      </c>
      <c r="F118" s="2"/>
    </row>
    <row r="119" spans="1:6" ht="15.75" customHeight="1" x14ac:dyDescent="0.35">
      <c r="A119" s="1">
        <f t="shared" si="1"/>
        <v>107</v>
      </c>
      <c r="B119" s="4">
        <f t="shared" si="13"/>
        <v>43684.833043153725</v>
      </c>
      <c r="C119" s="4">
        <f t="shared" si="3"/>
        <v>9461.3500353919662</v>
      </c>
      <c r="D119" s="4">
        <f t="shared" si="4"/>
        <v>34223.483007761759</v>
      </c>
      <c r="E119" s="2">
        <f t="shared" si="5"/>
        <v>4313504.9246292515</v>
      </c>
      <c r="F119" s="2"/>
    </row>
    <row r="120" spans="1:6" ht="15.75" customHeight="1" x14ac:dyDescent="0.35">
      <c r="A120" s="1">
        <f t="shared" si="1"/>
        <v>108</v>
      </c>
      <c r="B120" s="4">
        <f t="shared" si="13"/>
        <v>43684.833043153725</v>
      </c>
      <c r="C120" s="4">
        <f t="shared" si="3"/>
        <v>9536.2523898388172</v>
      </c>
      <c r="D120" s="4">
        <f t="shared" si="4"/>
        <v>34148.580653314908</v>
      </c>
      <c r="E120" s="2">
        <f t="shared" si="5"/>
        <v>4303968.6722394126</v>
      </c>
      <c r="F120" s="2">
        <f>$B$5*$B$8</f>
        <v>0</v>
      </c>
    </row>
    <row r="121" spans="1:6" ht="15.75" customHeight="1" x14ac:dyDescent="0.35">
      <c r="A121" s="1">
        <f t="shared" si="1"/>
        <v>109</v>
      </c>
      <c r="B121" s="4">
        <f>IF(ROUND(E120,1)=0,0,B120)*(1+B9)</f>
        <v>43684.833043153725</v>
      </c>
      <c r="C121" s="4">
        <f t="shared" si="3"/>
        <v>9611.7477212583763</v>
      </c>
      <c r="D121" s="4">
        <f t="shared" si="4"/>
        <v>34073.085321895349</v>
      </c>
      <c r="E121" s="2">
        <f t="shared" si="5"/>
        <v>4294356.924518154</v>
      </c>
      <c r="F121" s="2"/>
    </row>
    <row r="122" spans="1:6" ht="15.75" customHeight="1" x14ac:dyDescent="0.35">
      <c r="A122" s="1">
        <f t="shared" si="1"/>
        <v>110</v>
      </c>
      <c r="B122" s="4">
        <f t="shared" ref="B122:B132" si="14">IF(ROUND(E121,1)=0,0,B121)</f>
        <v>43684.833043153725</v>
      </c>
      <c r="C122" s="4">
        <f t="shared" si="3"/>
        <v>9687.8407240516681</v>
      </c>
      <c r="D122" s="4">
        <f t="shared" si="4"/>
        <v>33996.992319102057</v>
      </c>
      <c r="E122" s="2">
        <f t="shared" si="5"/>
        <v>4284669.0837941021</v>
      </c>
      <c r="F122" s="2"/>
    </row>
    <row r="123" spans="1:6" ht="15.75" customHeight="1" x14ac:dyDescent="0.35">
      <c r="A123" s="1">
        <f t="shared" si="1"/>
        <v>111</v>
      </c>
      <c r="B123" s="4">
        <f t="shared" si="14"/>
        <v>43684.833043153725</v>
      </c>
      <c r="C123" s="4">
        <f t="shared" si="3"/>
        <v>9764.5361297837517</v>
      </c>
      <c r="D123" s="4">
        <f t="shared" si="4"/>
        <v>33920.296913369973</v>
      </c>
      <c r="E123" s="2">
        <f t="shared" si="5"/>
        <v>4274904.5476643182</v>
      </c>
      <c r="F123" s="2"/>
    </row>
    <row r="124" spans="1:6" ht="15.75" customHeight="1" x14ac:dyDescent="0.35">
      <c r="A124" s="1">
        <f t="shared" si="1"/>
        <v>112</v>
      </c>
      <c r="B124" s="4">
        <f t="shared" si="14"/>
        <v>43684.833043153725</v>
      </c>
      <c r="C124" s="4">
        <f t="shared" si="3"/>
        <v>9841.838707477873</v>
      </c>
      <c r="D124" s="4">
        <f t="shared" si="4"/>
        <v>33842.994335675852</v>
      </c>
      <c r="E124" s="2">
        <f t="shared" si="5"/>
        <v>4265062.7089568404</v>
      </c>
      <c r="F124" s="2"/>
    </row>
    <row r="125" spans="1:6" ht="15.75" customHeight="1" x14ac:dyDescent="0.35">
      <c r="A125" s="1">
        <f t="shared" si="1"/>
        <v>113</v>
      </c>
      <c r="B125" s="4">
        <f t="shared" si="14"/>
        <v>43684.833043153725</v>
      </c>
      <c r="C125" s="4">
        <f t="shared" si="3"/>
        <v>9919.7532639120691</v>
      </c>
      <c r="D125" s="4">
        <f t="shared" si="4"/>
        <v>33765.079779241656</v>
      </c>
      <c r="E125" s="2">
        <f t="shared" si="5"/>
        <v>4255142.9556929283</v>
      </c>
      <c r="F125" s="2"/>
    </row>
    <row r="126" spans="1:6" ht="15.75" customHeight="1" x14ac:dyDescent="0.35">
      <c r="A126" s="1">
        <f t="shared" si="1"/>
        <v>114</v>
      </c>
      <c r="B126" s="4">
        <f t="shared" si="14"/>
        <v>43684.833043153725</v>
      </c>
      <c r="C126" s="4">
        <f t="shared" si="3"/>
        <v>9998.284643918043</v>
      </c>
      <c r="D126" s="4">
        <f t="shared" si="4"/>
        <v>33686.548399235682</v>
      </c>
      <c r="E126" s="2">
        <f t="shared" si="5"/>
        <v>4245144.67104901</v>
      </c>
      <c r="F126" s="2"/>
    </row>
    <row r="127" spans="1:6" ht="15.75" customHeight="1" x14ac:dyDescent="0.35">
      <c r="A127" s="1">
        <f t="shared" si="1"/>
        <v>115</v>
      </c>
      <c r="B127" s="4">
        <f t="shared" si="14"/>
        <v>43684.833043153725</v>
      </c>
      <c r="C127" s="4">
        <f t="shared" si="3"/>
        <v>10077.437730682395</v>
      </c>
      <c r="D127" s="4">
        <f t="shared" si="4"/>
        <v>33607.39531247133</v>
      </c>
      <c r="E127" s="2">
        <f t="shared" si="5"/>
        <v>4235067.2333183279</v>
      </c>
      <c r="F127" s="2"/>
    </row>
    <row r="128" spans="1:6" ht="15.75" customHeight="1" x14ac:dyDescent="0.35">
      <c r="A128" s="1">
        <f t="shared" si="1"/>
        <v>116</v>
      </c>
      <c r="B128" s="4">
        <f t="shared" si="14"/>
        <v>43684.833043153725</v>
      </c>
      <c r="C128" s="4">
        <f t="shared" si="3"/>
        <v>10157.217446050294</v>
      </c>
      <c r="D128" s="4">
        <f t="shared" si="4"/>
        <v>33527.615597103431</v>
      </c>
      <c r="E128" s="2">
        <f t="shared" si="5"/>
        <v>4224910.0158722773</v>
      </c>
      <c r="F128" s="2"/>
    </row>
    <row r="129" spans="1:6" ht="15.75" customHeight="1" x14ac:dyDescent="0.35">
      <c r="A129" s="1">
        <f t="shared" si="1"/>
        <v>117</v>
      </c>
      <c r="B129" s="4">
        <f t="shared" si="14"/>
        <v>43684.833043153725</v>
      </c>
      <c r="C129" s="4">
        <f t="shared" si="3"/>
        <v>10237.628750831529</v>
      </c>
      <c r="D129" s="4">
        <f t="shared" si="4"/>
        <v>33447.204292322196</v>
      </c>
      <c r="E129" s="2">
        <f t="shared" si="5"/>
        <v>4214672.3871214455</v>
      </c>
      <c r="F129" s="2"/>
    </row>
    <row r="130" spans="1:6" ht="15.75" customHeight="1" x14ac:dyDescent="0.35">
      <c r="A130" s="1">
        <f t="shared" si="1"/>
        <v>118</v>
      </c>
      <c r="B130" s="4">
        <f t="shared" si="14"/>
        <v>43684.833043153725</v>
      </c>
      <c r="C130" s="4">
        <f t="shared" si="3"/>
        <v>10318.67664510895</v>
      </c>
      <c r="D130" s="4">
        <f t="shared" si="4"/>
        <v>33366.156398044775</v>
      </c>
      <c r="E130" s="2">
        <f t="shared" si="5"/>
        <v>4204353.710476337</v>
      </c>
      <c r="F130" s="2"/>
    </row>
    <row r="131" spans="1:6" ht="15.75" customHeight="1" x14ac:dyDescent="0.35">
      <c r="A131" s="1">
        <f t="shared" si="1"/>
        <v>119</v>
      </c>
      <c r="B131" s="4">
        <f t="shared" si="14"/>
        <v>43684.833043153725</v>
      </c>
      <c r="C131" s="4">
        <f t="shared" si="3"/>
        <v>10400.366168549386</v>
      </c>
      <c r="D131" s="4">
        <f t="shared" si="4"/>
        <v>33284.466874604339</v>
      </c>
      <c r="E131" s="2">
        <f t="shared" si="5"/>
        <v>4193953.3443077877</v>
      </c>
      <c r="F131" s="2"/>
    </row>
    <row r="132" spans="1:6" ht="15.75" customHeight="1" x14ac:dyDescent="0.35">
      <c r="A132" s="1">
        <f t="shared" si="1"/>
        <v>120</v>
      </c>
      <c r="B132" s="4">
        <f t="shared" si="14"/>
        <v>43684.833043153725</v>
      </c>
      <c r="C132" s="4">
        <f t="shared" si="3"/>
        <v>10482.702400717069</v>
      </c>
      <c r="D132" s="4">
        <f t="shared" si="4"/>
        <v>33202.130642436656</v>
      </c>
      <c r="E132" s="2">
        <f t="shared" si="5"/>
        <v>4183470.6419070708</v>
      </c>
      <c r="F132" s="2">
        <f>$B$5*$B$8</f>
        <v>0</v>
      </c>
    </row>
    <row r="133" spans="1:6" ht="15.75" customHeight="1" x14ac:dyDescent="0.35">
      <c r="A133" s="1">
        <f t="shared" si="1"/>
        <v>121</v>
      </c>
      <c r="B133" s="4">
        <f>IF(ROUND(E132,1)=0,0,B132)*(1+B9)</f>
        <v>43684.833043153725</v>
      </c>
      <c r="C133" s="4">
        <f t="shared" si="3"/>
        <v>10565.690461389415</v>
      </c>
      <c r="D133" s="4">
        <f t="shared" si="4"/>
        <v>33119.14258176431</v>
      </c>
      <c r="E133" s="2">
        <f t="shared" si="5"/>
        <v>4172904.9514456815</v>
      </c>
      <c r="F133" s="2"/>
    </row>
    <row r="134" spans="1:6" ht="15.75" customHeight="1" x14ac:dyDescent="0.35">
      <c r="A134" s="1">
        <f t="shared" si="1"/>
        <v>122</v>
      </c>
      <c r="B134" s="4">
        <f t="shared" ref="B134:B144" si="15">IF(ROUND(E133,1)=0,0,B133)</f>
        <v>43684.833043153725</v>
      </c>
      <c r="C134" s="4">
        <f t="shared" si="3"/>
        <v>10649.335510875411</v>
      </c>
      <c r="D134" s="4">
        <f t="shared" si="4"/>
        <v>33035.497532278314</v>
      </c>
      <c r="E134" s="2">
        <f t="shared" si="5"/>
        <v>4162255.6159348059</v>
      </c>
      <c r="F134" s="2"/>
    </row>
    <row r="135" spans="1:6" ht="15.75" customHeight="1" x14ac:dyDescent="0.35">
      <c r="A135" s="1">
        <f t="shared" si="1"/>
        <v>123</v>
      </c>
      <c r="B135" s="4">
        <f t="shared" si="15"/>
        <v>43684.833043153725</v>
      </c>
      <c r="C135" s="4">
        <f t="shared" si="3"/>
        <v>10733.642750336512</v>
      </c>
      <c r="D135" s="4">
        <f t="shared" si="4"/>
        <v>32951.190292817213</v>
      </c>
      <c r="E135" s="2">
        <f t="shared" si="5"/>
        <v>4151521.9731844696</v>
      </c>
      <c r="F135" s="2"/>
    </row>
    <row r="136" spans="1:6" ht="15.75" customHeight="1" x14ac:dyDescent="0.35">
      <c r="A136" s="1">
        <f t="shared" si="1"/>
        <v>124</v>
      </c>
      <c r="B136" s="4">
        <f t="shared" si="15"/>
        <v>43684.833043153725</v>
      </c>
      <c r="C136" s="4">
        <f t="shared" si="3"/>
        <v>10818.617422110008</v>
      </c>
      <c r="D136" s="4">
        <f t="shared" si="4"/>
        <v>32866.215621043717</v>
      </c>
      <c r="E136" s="2">
        <f t="shared" si="5"/>
        <v>4140703.3557623597</v>
      </c>
      <c r="F136" s="2"/>
    </row>
    <row r="137" spans="1:6" ht="15.75" customHeight="1" x14ac:dyDescent="0.35">
      <c r="A137" s="1">
        <f t="shared" si="1"/>
        <v>125</v>
      </c>
      <c r="B137" s="4">
        <f t="shared" si="15"/>
        <v>43684.833043153725</v>
      </c>
      <c r="C137" s="4">
        <f t="shared" si="3"/>
        <v>10904.264810035042</v>
      </c>
      <c r="D137" s="4">
        <f t="shared" si="4"/>
        <v>32780.568233118684</v>
      </c>
      <c r="E137" s="2">
        <f t="shared" si="5"/>
        <v>4129799.0909523247</v>
      </c>
      <c r="F137" s="2"/>
    </row>
    <row r="138" spans="1:6" ht="15.75" customHeight="1" x14ac:dyDescent="0.35">
      <c r="A138" s="1">
        <f t="shared" si="1"/>
        <v>126</v>
      </c>
      <c r="B138" s="4">
        <f t="shared" si="15"/>
        <v>43684.833043153725</v>
      </c>
      <c r="C138" s="4">
        <f t="shared" si="3"/>
        <v>10990.590239781155</v>
      </c>
      <c r="D138" s="4">
        <f t="shared" si="4"/>
        <v>32694.24280337257</v>
      </c>
      <c r="E138" s="2">
        <f t="shared" si="5"/>
        <v>4118808.5007125437</v>
      </c>
      <c r="F138" s="2"/>
    </row>
    <row r="139" spans="1:6" ht="15.75" customHeight="1" x14ac:dyDescent="0.35">
      <c r="A139" s="1">
        <f t="shared" si="1"/>
        <v>127</v>
      </c>
      <c r="B139" s="4">
        <f t="shared" si="15"/>
        <v>43684.833043153725</v>
      </c>
      <c r="C139" s="4">
        <f t="shared" si="3"/>
        <v>11077.599079179421</v>
      </c>
      <c r="D139" s="4">
        <f t="shared" si="4"/>
        <v>32607.233963974304</v>
      </c>
      <c r="E139" s="2">
        <f t="shared" si="5"/>
        <v>4107730.9016333641</v>
      </c>
      <c r="F139" s="2"/>
    </row>
    <row r="140" spans="1:6" ht="15.75" customHeight="1" x14ac:dyDescent="0.35">
      <c r="A140" s="1">
        <f t="shared" si="1"/>
        <v>128</v>
      </c>
      <c r="B140" s="4">
        <f t="shared" si="15"/>
        <v>43684.833043153725</v>
      </c>
      <c r="C140" s="4">
        <f t="shared" si="3"/>
        <v>11165.296738556259</v>
      </c>
      <c r="D140" s="4">
        <f t="shared" si="4"/>
        <v>32519.536304597466</v>
      </c>
      <c r="E140" s="2">
        <f t="shared" si="5"/>
        <v>4096565.604894808</v>
      </c>
      <c r="F140" s="2"/>
    </row>
    <row r="141" spans="1:6" ht="15.75" customHeight="1" x14ac:dyDescent="0.35">
      <c r="A141" s="1">
        <f t="shared" si="1"/>
        <v>129</v>
      </c>
      <c r="B141" s="4">
        <f t="shared" si="15"/>
        <v>43684.833043153725</v>
      </c>
      <c r="C141" s="4">
        <f t="shared" si="3"/>
        <v>11253.688671069827</v>
      </c>
      <c r="D141" s="4">
        <f t="shared" si="4"/>
        <v>32431.144372083898</v>
      </c>
      <c r="E141" s="2">
        <f t="shared" si="5"/>
        <v>4085311.9162237383</v>
      </c>
      <c r="F141" s="2"/>
    </row>
    <row r="142" spans="1:6" ht="15.75" customHeight="1" x14ac:dyDescent="0.35">
      <c r="A142" s="1">
        <f t="shared" si="1"/>
        <v>130</v>
      </c>
      <c r="B142" s="4">
        <f t="shared" si="15"/>
        <v>43684.833043153725</v>
      </c>
      <c r="C142" s="4">
        <f t="shared" si="3"/>
        <v>11342.780373049132</v>
      </c>
      <c r="D142" s="4">
        <f t="shared" si="4"/>
        <v>32342.052670104593</v>
      </c>
      <c r="E142" s="2">
        <f t="shared" si="5"/>
        <v>4073969.1358506894</v>
      </c>
      <c r="F142" s="2"/>
    </row>
    <row r="143" spans="1:6" ht="15.75" customHeight="1" x14ac:dyDescent="0.35">
      <c r="A143" s="1">
        <f t="shared" si="1"/>
        <v>131</v>
      </c>
      <c r="B143" s="4">
        <f t="shared" si="15"/>
        <v>43684.833043153725</v>
      </c>
      <c r="C143" s="4">
        <f t="shared" si="3"/>
        <v>11432.577384335767</v>
      </c>
      <c r="D143" s="4">
        <f t="shared" si="4"/>
        <v>32252.255658817958</v>
      </c>
      <c r="E143" s="2">
        <f t="shared" si="5"/>
        <v>4062536.5584663535</v>
      </c>
      <c r="F143" s="2"/>
    </row>
    <row r="144" spans="1:6" ht="15.75" customHeight="1" x14ac:dyDescent="0.35">
      <c r="A144" s="1">
        <f t="shared" si="1"/>
        <v>132</v>
      </c>
      <c r="B144" s="4">
        <f t="shared" si="15"/>
        <v>43684.833043153725</v>
      </c>
      <c r="C144" s="4">
        <f t="shared" si="3"/>
        <v>11523.08528862843</v>
      </c>
      <c r="D144" s="4">
        <f t="shared" si="4"/>
        <v>32161.747754525295</v>
      </c>
      <c r="E144" s="2">
        <f t="shared" si="5"/>
        <v>4051013.473177725</v>
      </c>
      <c r="F144" s="2">
        <f>$B$5*$B$8</f>
        <v>0</v>
      </c>
    </row>
    <row r="145" spans="1:6" ht="15.75" customHeight="1" x14ac:dyDescent="0.35">
      <c r="A145" s="1">
        <f t="shared" si="1"/>
        <v>133</v>
      </c>
      <c r="B145" s="4">
        <f>IF(ROUND(E144,1)=0,0,B144)*(1+B9)</f>
        <v>43684.833043153725</v>
      </c>
      <c r="C145" s="4">
        <f t="shared" si="3"/>
        <v>11614.309713830069</v>
      </c>
      <c r="D145" s="4">
        <f t="shared" si="4"/>
        <v>32070.523329323656</v>
      </c>
      <c r="E145" s="2">
        <f t="shared" si="5"/>
        <v>4039399.1634638947</v>
      </c>
      <c r="F145" s="2"/>
    </row>
    <row r="146" spans="1:6" ht="15.75" customHeight="1" x14ac:dyDescent="0.35">
      <c r="A146" s="1">
        <f t="shared" si="1"/>
        <v>134</v>
      </c>
      <c r="B146" s="4">
        <f t="shared" ref="B146:B156" si="16">IF(ROUND(E145,1)=0,0,B145)</f>
        <v>43684.833043153725</v>
      </c>
      <c r="C146" s="4">
        <f t="shared" si="3"/>
        <v>11706.25633239789</v>
      </c>
      <c r="D146" s="4">
        <f t="shared" si="4"/>
        <v>31978.576710755835</v>
      </c>
      <c r="E146" s="2">
        <f t="shared" si="5"/>
        <v>4027692.9071314968</v>
      </c>
      <c r="F146" s="2"/>
    </row>
    <row r="147" spans="1:6" ht="15.75" customHeight="1" x14ac:dyDescent="0.35">
      <c r="A147" s="1">
        <f t="shared" si="1"/>
        <v>135</v>
      </c>
      <c r="B147" s="4">
        <f t="shared" si="16"/>
        <v>43684.833043153725</v>
      </c>
      <c r="C147" s="4">
        <f t="shared" si="3"/>
        <v>11798.930861696041</v>
      </c>
      <c r="D147" s="4">
        <f t="shared" si="4"/>
        <v>31885.902181457684</v>
      </c>
      <c r="E147" s="2">
        <f t="shared" si="5"/>
        <v>4015893.9762698007</v>
      </c>
      <c r="F147" s="2"/>
    </row>
    <row r="148" spans="1:6" ht="15.75" customHeight="1" x14ac:dyDescent="0.35">
      <c r="A148" s="1">
        <f t="shared" si="1"/>
        <v>136</v>
      </c>
      <c r="B148" s="4">
        <f t="shared" si="16"/>
        <v>43684.833043153725</v>
      </c>
      <c r="C148" s="4">
        <f t="shared" si="3"/>
        <v>11892.339064351134</v>
      </c>
      <c r="D148" s="4">
        <f t="shared" si="4"/>
        <v>31792.493978802591</v>
      </c>
      <c r="E148" s="2">
        <f t="shared" si="5"/>
        <v>4004001.6372054494</v>
      </c>
      <c r="F148" s="2"/>
    </row>
    <row r="149" spans="1:6" ht="15.75" customHeight="1" x14ac:dyDescent="0.35">
      <c r="A149" s="1">
        <f t="shared" si="1"/>
        <v>137</v>
      </c>
      <c r="B149" s="4">
        <f t="shared" si="16"/>
        <v>43684.833043153725</v>
      </c>
      <c r="C149" s="4">
        <f t="shared" si="3"/>
        <v>11986.486748610583</v>
      </c>
      <c r="D149" s="4">
        <f t="shared" si="4"/>
        <v>31698.346294543142</v>
      </c>
      <c r="E149" s="2">
        <f t="shared" si="5"/>
        <v>3992015.1504568388</v>
      </c>
      <c r="F149" s="2"/>
    </row>
    <row r="150" spans="1:6" ht="15.75" customHeight="1" x14ac:dyDescent="0.35">
      <c r="A150" s="1">
        <f t="shared" si="1"/>
        <v>138</v>
      </c>
      <c r="B150" s="4">
        <f t="shared" si="16"/>
        <v>43684.833043153725</v>
      </c>
      <c r="C150" s="4">
        <f t="shared" si="3"/>
        <v>12081.379768703751</v>
      </c>
      <c r="D150" s="4">
        <f t="shared" si="4"/>
        <v>31603.453274449974</v>
      </c>
      <c r="E150" s="2">
        <f t="shared" si="5"/>
        <v>3979933.7706881352</v>
      </c>
      <c r="F150" s="2"/>
    </row>
    <row r="151" spans="1:6" ht="15.75" customHeight="1" x14ac:dyDescent="0.35">
      <c r="A151" s="1">
        <f t="shared" si="1"/>
        <v>139</v>
      </c>
      <c r="B151" s="4">
        <f t="shared" si="16"/>
        <v>43684.833043153725</v>
      </c>
      <c r="C151" s="4">
        <f t="shared" si="3"/>
        <v>12177.024025205985</v>
      </c>
      <c r="D151" s="4">
        <f t="shared" si="4"/>
        <v>31507.80901794774</v>
      </c>
      <c r="E151" s="2">
        <f t="shared" si="5"/>
        <v>3967756.7466629292</v>
      </c>
      <c r="F151" s="2"/>
    </row>
    <row r="152" spans="1:6" ht="15.75" customHeight="1" x14ac:dyDescent="0.35">
      <c r="A152" s="1">
        <f t="shared" si="1"/>
        <v>140</v>
      </c>
      <c r="B152" s="4">
        <f t="shared" si="16"/>
        <v>43684.833043153725</v>
      </c>
      <c r="C152" s="4">
        <f t="shared" si="3"/>
        <v>12273.425465405533</v>
      </c>
      <c r="D152" s="4">
        <f t="shared" si="4"/>
        <v>31411.407577748192</v>
      </c>
      <c r="E152" s="2">
        <f t="shared" si="5"/>
        <v>3955483.3211975237</v>
      </c>
      <c r="F152" s="2"/>
    </row>
    <row r="153" spans="1:6" ht="15.75" customHeight="1" x14ac:dyDescent="0.35">
      <c r="A153" s="1">
        <f t="shared" si="1"/>
        <v>141</v>
      </c>
      <c r="B153" s="4">
        <f t="shared" si="16"/>
        <v>43684.833043153725</v>
      </c>
      <c r="C153" s="4">
        <f t="shared" si="3"/>
        <v>12370.590083673327</v>
      </c>
      <c r="D153" s="4">
        <f t="shared" si="4"/>
        <v>31314.242959480398</v>
      </c>
      <c r="E153" s="2">
        <f t="shared" si="5"/>
        <v>3943112.7311138506</v>
      </c>
      <c r="F153" s="2"/>
    </row>
    <row r="154" spans="1:6" ht="15.75" customHeight="1" x14ac:dyDescent="0.35">
      <c r="A154" s="1">
        <f t="shared" si="1"/>
        <v>142</v>
      </c>
      <c r="B154" s="4">
        <f t="shared" si="16"/>
        <v>43684.833043153725</v>
      </c>
      <c r="C154" s="4">
        <f t="shared" si="3"/>
        <v>12468.523921835742</v>
      </c>
      <c r="D154" s="4">
        <f t="shared" si="4"/>
        <v>31216.309121317983</v>
      </c>
      <c r="E154" s="2">
        <f t="shared" si="5"/>
        <v>3930644.2071920149</v>
      </c>
      <c r="F154" s="2"/>
    </row>
    <row r="155" spans="1:6" ht="15.75" customHeight="1" x14ac:dyDescent="0.35">
      <c r="A155" s="1">
        <f t="shared" si="1"/>
        <v>143</v>
      </c>
      <c r="B155" s="4">
        <f t="shared" si="16"/>
        <v>43684.833043153725</v>
      </c>
      <c r="C155" s="4">
        <f t="shared" si="3"/>
        <v>12567.233069550271</v>
      </c>
      <c r="D155" s="4">
        <f t="shared" si="4"/>
        <v>31117.599973603454</v>
      </c>
      <c r="E155" s="2">
        <f t="shared" si="5"/>
        <v>3918076.9741224647</v>
      </c>
      <c r="F155" s="2"/>
    </row>
    <row r="156" spans="1:6" ht="15.75" customHeight="1" x14ac:dyDescent="0.35">
      <c r="A156" s="1">
        <f t="shared" si="1"/>
        <v>144</v>
      </c>
      <c r="B156" s="4">
        <f t="shared" si="16"/>
        <v>43684.833043153725</v>
      </c>
      <c r="C156" s="4">
        <f t="shared" si="3"/>
        <v>12666.723664684214</v>
      </c>
      <c r="D156" s="4">
        <f t="shared" si="4"/>
        <v>31018.109378469511</v>
      </c>
      <c r="E156" s="2">
        <f t="shared" si="5"/>
        <v>3905410.2504577804</v>
      </c>
      <c r="F156" s="2">
        <f>$B$5*$B$8</f>
        <v>0</v>
      </c>
    </row>
    <row r="157" spans="1:6" ht="15.75" customHeight="1" x14ac:dyDescent="0.35">
      <c r="A157" s="1">
        <f t="shared" si="1"/>
        <v>145</v>
      </c>
      <c r="B157" s="4">
        <f>IF(ROUND(E156,1)=0,0,B156)*(1+B9)</f>
        <v>43684.833043153725</v>
      </c>
      <c r="C157" s="4">
        <f t="shared" si="3"/>
        <v>12767.001893696295</v>
      </c>
      <c r="D157" s="4">
        <f t="shared" si="4"/>
        <v>30917.83114945743</v>
      </c>
      <c r="E157" s="2">
        <f t="shared" si="5"/>
        <v>3892643.2485640841</v>
      </c>
      <c r="F157" s="2"/>
    </row>
    <row r="158" spans="1:6" ht="15.75" customHeight="1" x14ac:dyDescent="0.35">
      <c r="A158" s="1">
        <f t="shared" si="1"/>
        <v>146</v>
      </c>
      <c r="B158" s="4">
        <f t="shared" ref="B158:B168" si="17">IF(ROUND(E157,1)=0,0,B157)</f>
        <v>43684.833043153725</v>
      </c>
      <c r="C158" s="4">
        <f t="shared" si="3"/>
        <v>12868.073992021393</v>
      </c>
      <c r="D158" s="4">
        <f t="shared" si="4"/>
        <v>30816.759051132332</v>
      </c>
      <c r="E158" s="2">
        <f t="shared" si="5"/>
        <v>3879775.1745720627</v>
      </c>
      <c r="F158" s="2"/>
    </row>
    <row r="159" spans="1:6" ht="15.75" customHeight="1" x14ac:dyDescent="0.35">
      <c r="A159" s="1">
        <f t="shared" si="1"/>
        <v>147</v>
      </c>
      <c r="B159" s="4">
        <f t="shared" si="17"/>
        <v>43684.833043153725</v>
      </c>
      <c r="C159" s="4">
        <f t="shared" si="3"/>
        <v>12969.946244458228</v>
      </c>
      <c r="D159" s="4">
        <f t="shared" si="4"/>
        <v>30714.886798695497</v>
      </c>
      <c r="E159" s="2">
        <f t="shared" si="5"/>
        <v>3866805.2283276045</v>
      </c>
      <c r="F159" s="2"/>
    </row>
    <row r="160" spans="1:6" ht="15.75" customHeight="1" x14ac:dyDescent="0.35">
      <c r="A160" s="1">
        <f t="shared" si="1"/>
        <v>148</v>
      </c>
      <c r="B160" s="4">
        <f t="shared" si="17"/>
        <v>43684.833043153725</v>
      </c>
      <c r="C160" s="4">
        <f t="shared" si="3"/>
        <v>13072.624985560189</v>
      </c>
      <c r="D160" s="4">
        <f t="shared" si="4"/>
        <v>30612.208057593536</v>
      </c>
      <c r="E160" s="2">
        <f t="shared" si="5"/>
        <v>3853732.6033420442</v>
      </c>
      <c r="F160" s="2"/>
    </row>
    <row r="161" spans="1:6" ht="15.75" customHeight="1" x14ac:dyDescent="0.35">
      <c r="A161" s="1">
        <f t="shared" si="1"/>
        <v>149</v>
      </c>
      <c r="B161" s="4">
        <f t="shared" si="17"/>
        <v>43684.833043153725</v>
      </c>
      <c r="C161" s="4">
        <f t="shared" si="3"/>
        <v>13176.116600029207</v>
      </c>
      <c r="D161" s="4">
        <f t="shared" si="4"/>
        <v>30508.716443124518</v>
      </c>
      <c r="E161" s="2">
        <f t="shared" si="5"/>
        <v>3840556.486742015</v>
      </c>
      <c r="F161" s="2"/>
    </row>
    <row r="162" spans="1:6" ht="15.75" customHeight="1" x14ac:dyDescent="0.35">
      <c r="A162" s="1">
        <f t="shared" si="1"/>
        <v>150</v>
      </c>
      <c r="B162" s="4">
        <f t="shared" si="17"/>
        <v>43684.833043153725</v>
      </c>
      <c r="C162" s="4">
        <f t="shared" si="3"/>
        <v>13280.427523112772</v>
      </c>
      <c r="D162" s="4">
        <f t="shared" si="4"/>
        <v>30404.405520040953</v>
      </c>
      <c r="E162" s="2">
        <f t="shared" si="5"/>
        <v>3827276.0592189021</v>
      </c>
      <c r="F162" s="2"/>
    </row>
    <row r="163" spans="1:6" ht="15.75" customHeight="1" x14ac:dyDescent="0.35">
      <c r="A163" s="1">
        <f t="shared" si="1"/>
        <v>151</v>
      </c>
      <c r="B163" s="4">
        <f t="shared" si="17"/>
        <v>43684.833043153725</v>
      </c>
      <c r="C163" s="4">
        <f t="shared" si="3"/>
        <v>13385.564241004082</v>
      </c>
      <c r="D163" s="4">
        <f t="shared" si="4"/>
        <v>30299.268802149643</v>
      </c>
      <c r="E163" s="2">
        <f t="shared" si="5"/>
        <v>3813890.494977898</v>
      </c>
      <c r="F163" s="2"/>
    </row>
    <row r="164" spans="1:6" ht="15.75" customHeight="1" x14ac:dyDescent="0.35">
      <c r="A164" s="1">
        <f t="shared" si="1"/>
        <v>152</v>
      </c>
      <c r="B164" s="4">
        <f t="shared" si="17"/>
        <v>43684.833043153725</v>
      </c>
      <c r="C164" s="4">
        <f t="shared" si="3"/>
        <v>13491.533291245367</v>
      </c>
      <c r="D164" s="4">
        <f t="shared" si="4"/>
        <v>30193.299751908358</v>
      </c>
      <c r="E164" s="2">
        <f t="shared" si="5"/>
        <v>3800398.9616866526</v>
      </c>
      <c r="F164" s="2"/>
    </row>
    <row r="165" spans="1:6" ht="15.75" customHeight="1" x14ac:dyDescent="0.35">
      <c r="A165" s="1">
        <f t="shared" si="1"/>
        <v>153</v>
      </c>
      <c r="B165" s="4">
        <f t="shared" si="17"/>
        <v>43684.833043153725</v>
      </c>
      <c r="C165" s="4">
        <f t="shared" si="3"/>
        <v>13598.341263134393</v>
      </c>
      <c r="D165" s="4">
        <f t="shared" si="4"/>
        <v>30086.491780019333</v>
      </c>
      <c r="E165" s="2">
        <f t="shared" si="5"/>
        <v>3786800.6204235181</v>
      </c>
      <c r="F165" s="2"/>
    </row>
    <row r="166" spans="1:6" ht="15.75" customHeight="1" x14ac:dyDescent="0.35">
      <c r="A166" s="1">
        <f t="shared" si="1"/>
        <v>154</v>
      </c>
      <c r="B166" s="4">
        <f t="shared" si="17"/>
        <v>43684.833043153725</v>
      </c>
      <c r="C166" s="4">
        <f t="shared" si="3"/>
        <v>13705.994798134205</v>
      </c>
      <c r="D166" s="4">
        <f t="shared" si="4"/>
        <v>29978.83824501952</v>
      </c>
      <c r="E166" s="2">
        <f t="shared" si="5"/>
        <v>3773094.625625384</v>
      </c>
      <c r="F166" s="2"/>
    </row>
    <row r="167" spans="1:6" ht="15.75" customHeight="1" x14ac:dyDescent="0.35">
      <c r="A167" s="1">
        <f t="shared" si="1"/>
        <v>155</v>
      </c>
      <c r="B167" s="4">
        <f t="shared" si="17"/>
        <v>43684.833043153725</v>
      </c>
      <c r="C167" s="4">
        <f t="shared" si="3"/>
        <v>13814.500590286098</v>
      </c>
      <c r="D167" s="4">
        <f t="shared" si="4"/>
        <v>29870.332452867628</v>
      </c>
      <c r="E167" s="2">
        <f t="shared" si="5"/>
        <v>3759280.1250350978</v>
      </c>
      <c r="F167" s="2"/>
    </row>
    <row r="168" spans="1:6" ht="15.75" customHeight="1" x14ac:dyDescent="0.35">
      <c r="A168" s="1">
        <f t="shared" si="1"/>
        <v>156</v>
      </c>
      <c r="B168" s="4">
        <f t="shared" si="17"/>
        <v>43684.833043153725</v>
      </c>
      <c r="C168" s="4">
        <f t="shared" si="3"/>
        <v>13923.865386625865</v>
      </c>
      <c r="D168" s="4">
        <f t="shared" si="4"/>
        <v>29760.967656527861</v>
      </c>
      <c r="E168" s="2">
        <f t="shared" si="5"/>
        <v>3745356.2596484721</v>
      </c>
      <c r="F168" s="2">
        <f>$B$5*$B$8</f>
        <v>0</v>
      </c>
    </row>
    <row r="169" spans="1:6" ht="15.75" customHeight="1" x14ac:dyDescent="0.35">
      <c r="A169" s="1">
        <f t="shared" si="1"/>
        <v>157</v>
      </c>
      <c r="B169" s="4">
        <f>IF(ROUND(E168,1)=0,0,B168)*(1+B9)</f>
        <v>43684.833043153725</v>
      </c>
      <c r="C169" s="4">
        <f t="shared" si="3"/>
        <v>14034.095987603323</v>
      </c>
      <c r="D169" s="4">
        <f t="shared" si="4"/>
        <v>29650.737055550402</v>
      </c>
      <c r="E169" s="2">
        <f t="shared" si="5"/>
        <v>3731322.1636608685</v>
      </c>
      <c r="F169" s="2"/>
    </row>
    <row r="170" spans="1:6" ht="15.75" customHeight="1" x14ac:dyDescent="0.35">
      <c r="A170" s="1">
        <f t="shared" si="1"/>
        <v>158</v>
      </c>
      <c r="B170" s="4">
        <f t="shared" ref="B170:B372" si="18">IF(ROUND(E169,1)=0,0,B169)</f>
        <v>43684.833043153725</v>
      </c>
      <c r="C170" s="4">
        <f t="shared" si="3"/>
        <v>14145.199247505185</v>
      </c>
      <c r="D170" s="4">
        <f t="shared" si="4"/>
        <v>29539.63379564854</v>
      </c>
      <c r="E170" s="2">
        <f t="shared" si="5"/>
        <v>3717176.9644133635</v>
      </c>
      <c r="F170" s="2"/>
    </row>
    <row r="171" spans="1:6" ht="15.75" customHeight="1" x14ac:dyDescent="0.35">
      <c r="A171" s="1">
        <f t="shared" si="1"/>
        <v>159</v>
      </c>
      <c r="B171" s="4">
        <f t="shared" si="18"/>
        <v>43684.833043153725</v>
      </c>
      <c r="C171" s="4">
        <f t="shared" si="3"/>
        <v>14257.182074881264</v>
      </c>
      <c r="D171" s="4">
        <f t="shared" si="4"/>
        <v>29427.650968272461</v>
      </c>
      <c r="E171" s="2">
        <f t="shared" si="5"/>
        <v>3702919.7823384823</v>
      </c>
      <c r="F171" s="2"/>
    </row>
    <row r="172" spans="1:6" ht="15.75" customHeight="1" x14ac:dyDescent="0.35">
      <c r="A172" s="1">
        <f t="shared" si="1"/>
        <v>160</v>
      </c>
      <c r="B172" s="4">
        <f t="shared" si="18"/>
        <v>43684.833043153725</v>
      </c>
      <c r="C172" s="4">
        <f t="shared" si="3"/>
        <v>14370.051432974073</v>
      </c>
      <c r="D172" s="4">
        <f t="shared" si="4"/>
        <v>29314.781610179652</v>
      </c>
      <c r="E172" s="2">
        <f t="shared" si="5"/>
        <v>3688549.7309055082</v>
      </c>
      <c r="F172" s="2"/>
    </row>
    <row r="173" spans="1:6" ht="15.75" customHeight="1" x14ac:dyDescent="0.35">
      <c r="A173" s="1">
        <f t="shared" si="1"/>
        <v>161</v>
      </c>
      <c r="B173" s="4">
        <f t="shared" si="18"/>
        <v>43684.833043153725</v>
      </c>
      <c r="C173" s="4">
        <f t="shared" si="3"/>
        <v>14483.814340151785</v>
      </c>
      <c r="D173" s="4">
        <f t="shared" si="4"/>
        <v>29201.018703001941</v>
      </c>
      <c r="E173" s="2">
        <f t="shared" si="5"/>
        <v>3674065.9165653563</v>
      </c>
      <c r="F173" s="2"/>
    </row>
    <row r="174" spans="1:6" ht="15.75" customHeight="1" x14ac:dyDescent="0.35">
      <c r="A174" s="1">
        <f t="shared" si="1"/>
        <v>162</v>
      </c>
      <c r="B174" s="4">
        <f t="shared" si="18"/>
        <v>43684.833043153725</v>
      </c>
      <c r="C174" s="4">
        <f t="shared" si="3"/>
        <v>14598.477870344654</v>
      </c>
      <c r="D174" s="4">
        <f t="shared" si="4"/>
        <v>29086.355172809072</v>
      </c>
      <c r="E174" s="2">
        <f t="shared" si="5"/>
        <v>3659467.4386950117</v>
      </c>
      <c r="F174" s="2"/>
    </row>
    <row r="175" spans="1:6" ht="15.75" customHeight="1" x14ac:dyDescent="0.35">
      <c r="A175" s="1">
        <f t="shared" si="1"/>
        <v>163</v>
      </c>
      <c r="B175" s="4">
        <f t="shared" si="18"/>
        <v>43684.833043153725</v>
      </c>
      <c r="C175" s="4">
        <f t="shared" si="3"/>
        <v>14714.049153484881</v>
      </c>
      <c r="D175" s="4">
        <f t="shared" si="4"/>
        <v>28970.783889668844</v>
      </c>
      <c r="E175" s="2">
        <f t="shared" si="5"/>
        <v>3644753.3895415268</v>
      </c>
      <c r="F175" s="2"/>
    </row>
    <row r="176" spans="1:6" ht="15.75" customHeight="1" x14ac:dyDescent="0.35">
      <c r="A176" s="1">
        <f t="shared" si="1"/>
        <v>164</v>
      </c>
      <c r="B176" s="4">
        <f t="shared" si="18"/>
        <v>43684.833043153725</v>
      </c>
      <c r="C176" s="4">
        <f t="shared" si="3"/>
        <v>14830.535375949974</v>
      </c>
      <c r="D176" s="4">
        <f t="shared" si="4"/>
        <v>28854.297667203751</v>
      </c>
      <c r="E176" s="2">
        <f t="shared" si="5"/>
        <v>3629922.8541655769</v>
      </c>
      <c r="F176" s="2"/>
    </row>
    <row r="177" spans="1:6" ht="15.75" customHeight="1" x14ac:dyDescent="0.35">
      <c r="A177" s="1">
        <f t="shared" si="1"/>
        <v>165</v>
      </c>
      <c r="B177" s="4">
        <f t="shared" si="18"/>
        <v>43684.833043153725</v>
      </c>
      <c r="C177" s="4">
        <f t="shared" si="3"/>
        <v>14947.943781009577</v>
      </c>
      <c r="D177" s="4">
        <f t="shared" si="4"/>
        <v>28736.889262144148</v>
      </c>
      <c r="E177" s="2">
        <f t="shared" si="5"/>
        <v>3614974.9103845675</v>
      </c>
      <c r="F177" s="2"/>
    </row>
    <row r="178" spans="1:6" ht="15.75" customHeight="1" x14ac:dyDescent="0.35">
      <c r="A178" s="1">
        <f t="shared" si="1"/>
        <v>166</v>
      </c>
      <c r="B178" s="4">
        <f t="shared" si="18"/>
        <v>43684.833043153725</v>
      </c>
      <c r="C178" s="4">
        <f t="shared" si="3"/>
        <v>15066.281669275901</v>
      </c>
      <c r="D178" s="4">
        <f t="shared" si="4"/>
        <v>28618.551373877825</v>
      </c>
      <c r="E178" s="2">
        <f t="shared" si="5"/>
        <v>3599908.6287152916</v>
      </c>
      <c r="F178" s="2"/>
    </row>
    <row r="179" spans="1:6" ht="15.75" customHeight="1" x14ac:dyDescent="0.35">
      <c r="A179" s="1">
        <f t="shared" si="1"/>
        <v>167</v>
      </c>
      <c r="B179" s="4">
        <f t="shared" si="18"/>
        <v>43684.833043153725</v>
      </c>
      <c r="C179" s="4">
        <f t="shared" si="3"/>
        <v>15185.556399157667</v>
      </c>
      <c r="D179" s="4">
        <f t="shared" si="4"/>
        <v>28499.276643996058</v>
      </c>
      <c r="E179" s="2">
        <f t="shared" si="5"/>
        <v>3584723.0723161339</v>
      </c>
      <c r="F179" s="2"/>
    </row>
    <row r="180" spans="1:6" ht="15.75" customHeight="1" x14ac:dyDescent="0.35">
      <c r="A180" s="1">
        <f t="shared" si="1"/>
        <v>168</v>
      </c>
      <c r="B180" s="4">
        <f t="shared" si="18"/>
        <v>43684.833043153725</v>
      </c>
      <c r="C180" s="4">
        <f t="shared" si="3"/>
        <v>15305.775387317663</v>
      </c>
      <c r="D180" s="4">
        <f t="shared" si="4"/>
        <v>28379.057655836063</v>
      </c>
      <c r="E180" s="2">
        <f t="shared" si="5"/>
        <v>3569417.296928816</v>
      </c>
      <c r="F180" s="2">
        <f>$B$5*$B$8</f>
        <v>0</v>
      </c>
    </row>
    <row r="181" spans="1:6" ht="15.75" customHeight="1" x14ac:dyDescent="0.35">
      <c r="A181" s="1">
        <f t="shared" si="1"/>
        <v>169</v>
      </c>
      <c r="B181" s="4">
        <f t="shared" si="18"/>
        <v>43684.833043153725</v>
      </c>
      <c r="C181" s="4">
        <f t="shared" si="3"/>
        <v>15426.946109133929</v>
      </c>
      <c r="D181" s="4">
        <f t="shared" si="4"/>
        <v>28257.886934019796</v>
      </c>
      <c r="E181" s="2">
        <f t="shared" si="5"/>
        <v>3553990.3508196822</v>
      </c>
      <c r="F181" s="2"/>
    </row>
    <row r="182" spans="1:6" ht="15.75" customHeight="1" x14ac:dyDescent="0.35">
      <c r="A182" s="1">
        <f t="shared" si="1"/>
        <v>170</v>
      </c>
      <c r="B182" s="4">
        <f t="shared" si="18"/>
        <v>43684.833043153725</v>
      </c>
      <c r="C182" s="4">
        <f t="shared" si="3"/>
        <v>15549.076099164573</v>
      </c>
      <c r="D182" s="4">
        <f t="shared" si="4"/>
        <v>28135.756943989152</v>
      </c>
      <c r="E182" s="2">
        <f t="shared" si="5"/>
        <v>3538441.2747205175</v>
      </c>
      <c r="F182" s="2"/>
    </row>
    <row r="183" spans="1:6" ht="15.75" customHeight="1" x14ac:dyDescent="0.35">
      <c r="A183" s="1">
        <f t="shared" si="1"/>
        <v>171</v>
      </c>
      <c r="B183" s="4">
        <f t="shared" si="18"/>
        <v>43684.833043153725</v>
      </c>
      <c r="C183" s="4">
        <f t="shared" si="3"/>
        <v>15672.172951616296</v>
      </c>
      <c r="D183" s="4">
        <f t="shared" si="4"/>
        <v>28012.660091537429</v>
      </c>
      <c r="E183" s="2">
        <f t="shared" si="5"/>
        <v>3522769.1017689011</v>
      </c>
      <c r="F183" s="2"/>
    </row>
    <row r="184" spans="1:6" ht="15.75" customHeight="1" x14ac:dyDescent="0.35">
      <c r="A184" s="1">
        <f t="shared" si="1"/>
        <v>172</v>
      </c>
      <c r="B184" s="4">
        <f t="shared" si="18"/>
        <v>43684.833043153725</v>
      </c>
      <c r="C184" s="4">
        <f t="shared" si="3"/>
        <v>15796.24432081659</v>
      </c>
      <c r="D184" s="4">
        <f t="shared" si="4"/>
        <v>27888.588722337136</v>
      </c>
      <c r="E184" s="2">
        <f t="shared" si="5"/>
        <v>3506972.8574480847</v>
      </c>
      <c r="F184" s="2"/>
    </row>
    <row r="185" spans="1:6" ht="15.75" customHeight="1" x14ac:dyDescent="0.35">
      <c r="A185" s="1">
        <f t="shared" si="1"/>
        <v>173</v>
      </c>
      <c r="B185" s="4">
        <f t="shared" si="18"/>
        <v>43684.833043153725</v>
      </c>
      <c r="C185" s="4">
        <f t="shared" si="3"/>
        <v>15921.297921689718</v>
      </c>
      <c r="D185" s="4">
        <f t="shared" si="4"/>
        <v>27763.535121464007</v>
      </c>
      <c r="E185" s="2">
        <f t="shared" si="5"/>
        <v>3491051.5595263951</v>
      </c>
      <c r="F185" s="2"/>
    </row>
    <row r="186" spans="1:6" ht="15.75" customHeight="1" x14ac:dyDescent="0.35">
      <c r="A186" s="1">
        <f t="shared" si="1"/>
        <v>174</v>
      </c>
      <c r="B186" s="4">
        <f t="shared" si="18"/>
        <v>43684.833043153725</v>
      </c>
      <c r="C186" s="4">
        <f t="shared" si="3"/>
        <v>16047.341530236434</v>
      </c>
      <c r="D186" s="4">
        <f t="shared" si="4"/>
        <v>27637.491512917291</v>
      </c>
      <c r="E186" s="2">
        <f t="shared" si="5"/>
        <v>3475004.2179961586</v>
      </c>
      <c r="F186" s="2"/>
    </row>
    <row r="187" spans="1:6" ht="15.75" customHeight="1" x14ac:dyDescent="0.35">
      <c r="A187" s="1">
        <f t="shared" si="1"/>
        <v>175</v>
      </c>
      <c r="B187" s="4">
        <f t="shared" si="18"/>
        <v>43684.833043153725</v>
      </c>
      <c r="C187" s="4">
        <f t="shared" si="3"/>
        <v>16174.382984017469</v>
      </c>
      <c r="D187" s="4">
        <f t="shared" si="4"/>
        <v>27510.450059136256</v>
      </c>
      <c r="E187" s="2">
        <f t="shared" si="5"/>
        <v>3458829.8350121411</v>
      </c>
      <c r="F187" s="2"/>
    </row>
    <row r="188" spans="1:6" ht="15.75" customHeight="1" x14ac:dyDescent="0.35">
      <c r="A188" s="1">
        <f t="shared" si="1"/>
        <v>176</v>
      </c>
      <c r="B188" s="4">
        <f t="shared" si="18"/>
        <v>43684.833043153725</v>
      </c>
      <c r="C188" s="4">
        <f t="shared" si="3"/>
        <v>16302.430182640943</v>
      </c>
      <c r="D188" s="4">
        <f t="shared" si="4"/>
        <v>27382.402860512782</v>
      </c>
      <c r="E188" s="2">
        <f t="shared" si="5"/>
        <v>3442527.4048295002</v>
      </c>
      <c r="F188" s="2"/>
    </row>
    <row r="189" spans="1:6" ht="15.75" customHeight="1" x14ac:dyDescent="0.35">
      <c r="A189" s="1">
        <f t="shared" si="1"/>
        <v>177</v>
      </c>
      <c r="B189" s="4">
        <f t="shared" si="18"/>
        <v>43684.833043153725</v>
      </c>
      <c r="C189" s="4">
        <f t="shared" si="3"/>
        <v>16431.491088253515</v>
      </c>
      <c r="D189" s="4">
        <f t="shared" si="4"/>
        <v>27253.34195490021</v>
      </c>
      <c r="E189" s="2">
        <f t="shared" si="5"/>
        <v>3426095.9137412468</v>
      </c>
      <c r="F189" s="2"/>
    </row>
    <row r="190" spans="1:6" ht="15.75" customHeight="1" x14ac:dyDescent="0.35">
      <c r="A190" s="1">
        <f t="shared" si="1"/>
        <v>178</v>
      </c>
      <c r="B190" s="4">
        <f t="shared" si="18"/>
        <v>43684.833043153725</v>
      </c>
      <c r="C190" s="4">
        <f t="shared" si="3"/>
        <v>16561.57372603552</v>
      </c>
      <c r="D190" s="4">
        <f t="shared" si="4"/>
        <v>27123.259317118205</v>
      </c>
      <c r="E190" s="2">
        <f t="shared" si="5"/>
        <v>3409534.3400152111</v>
      </c>
      <c r="F190" s="2"/>
    </row>
    <row r="191" spans="1:6" ht="15.75" customHeight="1" x14ac:dyDescent="0.35">
      <c r="A191" s="1">
        <f t="shared" si="1"/>
        <v>179</v>
      </c>
      <c r="B191" s="4">
        <f t="shared" si="18"/>
        <v>43684.833043153725</v>
      </c>
      <c r="C191" s="4">
        <f t="shared" si="3"/>
        <v>16692.686184699971</v>
      </c>
      <c r="D191" s="4">
        <f t="shared" si="4"/>
        <v>26992.146858453754</v>
      </c>
      <c r="E191" s="2">
        <f t="shared" si="5"/>
        <v>3392841.653830511</v>
      </c>
      <c r="F191" s="2"/>
    </row>
    <row r="192" spans="1:6" ht="15.75" customHeight="1" x14ac:dyDescent="0.35">
      <c r="A192" s="1">
        <f t="shared" si="1"/>
        <v>180</v>
      </c>
      <c r="B192" s="4">
        <f t="shared" si="18"/>
        <v>43684.833043153725</v>
      </c>
      <c r="C192" s="4">
        <f t="shared" si="3"/>
        <v>16824.836616995515</v>
      </c>
      <c r="D192" s="4">
        <f t="shared" si="4"/>
        <v>26859.99642615821</v>
      </c>
      <c r="E192" s="2">
        <f t="shared" si="5"/>
        <v>3376016.8172135153</v>
      </c>
      <c r="F192" s="2">
        <f>$B$5*$B$8</f>
        <v>0</v>
      </c>
    </row>
    <row r="193" spans="1:6" ht="15.75" customHeight="1" x14ac:dyDescent="0.35">
      <c r="A193" s="1">
        <f t="shared" si="1"/>
        <v>181</v>
      </c>
      <c r="B193" s="4">
        <f t="shared" si="18"/>
        <v>43684.833043153725</v>
      </c>
      <c r="C193" s="4">
        <f t="shared" si="3"/>
        <v>16958.033240213397</v>
      </c>
      <c r="D193" s="4">
        <f t="shared" si="4"/>
        <v>26726.799802940328</v>
      </c>
      <c r="E193" s="2">
        <f t="shared" si="5"/>
        <v>3359058.7839733018</v>
      </c>
      <c r="F193" s="2"/>
    </row>
    <row r="194" spans="1:6" ht="15.75" customHeight="1" x14ac:dyDescent="0.35">
      <c r="A194" s="1">
        <f t="shared" si="1"/>
        <v>182</v>
      </c>
      <c r="B194" s="4">
        <f t="shared" si="18"/>
        <v>43684.833043153725</v>
      </c>
      <c r="C194" s="4">
        <f t="shared" si="3"/>
        <v>17092.28433669842</v>
      </c>
      <c r="D194" s="4">
        <f t="shared" si="4"/>
        <v>26592.548706455305</v>
      </c>
      <c r="E194" s="2">
        <f t="shared" si="5"/>
        <v>3341966.4996366035</v>
      </c>
      <c r="F194" s="2"/>
    </row>
    <row r="195" spans="1:6" ht="15.75" customHeight="1" x14ac:dyDescent="0.35">
      <c r="A195" s="1">
        <f t="shared" si="1"/>
        <v>183</v>
      </c>
      <c r="B195" s="4">
        <f t="shared" si="18"/>
        <v>43684.833043153725</v>
      </c>
      <c r="C195" s="4">
        <f t="shared" si="3"/>
        <v>17227.598254363947</v>
      </c>
      <c r="D195" s="4">
        <f t="shared" si="4"/>
        <v>26457.234788789778</v>
      </c>
      <c r="E195" s="2">
        <f t="shared" si="5"/>
        <v>3324738.9013822395</v>
      </c>
      <c r="F195" s="2"/>
    </row>
    <row r="196" spans="1:6" ht="15.75" customHeight="1" x14ac:dyDescent="0.35">
      <c r="A196" s="1">
        <f t="shared" si="1"/>
        <v>184</v>
      </c>
      <c r="B196" s="4">
        <f t="shared" si="18"/>
        <v>43684.833043153725</v>
      </c>
      <c r="C196" s="4">
        <f t="shared" si="3"/>
        <v>17363.983407210992</v>
      </c>
      <c r="D196" s="4">
        <f t="shared" si="4"/>
        <v>26320.849635942734</v>
      </c>
      <c r="E196" s="2">
        <f t="shared" si="5"/>
        <v>3307374.9179750285</v>
      </c>
      <c r="F196" s="2"/>
    </row>
    <row r="197" spans="1:6" ht="15.75" customHeight="1" x14ac:dyDescent="0.35">
      <c r="A197" s="1">
        <f t="shared" si="1"/>
        <v>185</v>
      </c>
      <c r="B197" s="4">
        <f t="shared" si="18"/>
        <v>43684.833043153725</v>
      </c>
      <c r="C197" s="4">
        <f t="shared" si="3"/>
        <v>17501.448275851417</v>
      </c>
      <c r="D197" s="4">
        <f t="shared" si="4"/>
        <v>26183.384767302308</v>
      </c>
      <c r="E197" s="2">
        <f t="shared" si="5"/>
        <v>3289873.469699177</v>
      </c>
      <c r="F197" s="2"/>
    </row>
    <row r="198" spans="1:6" ht="15.75" customHeight="1" x14ac:dyDescent="0.35">
      <c r="A198" s="1">
        <f t="shared" si="1"/>
        <v>186</v>
      </c>
      <c r="B198" s="4">
        <f t="shared" si="18"/>
        <v>43684.833043153725</v>
      </c>
      <c r="C198" s="4">
        <f t="shared" si="3"/>
        <v>17640.001408035238</v>
      </c>
      <c r="D198" s="4">
        <f t="shared" si="4"/>
        <v>26044.831635118488</v>
      </c>
      <c r="E198" s="2">
        <f t="shared" si="5"/>
        <v>3272233.4682911416</v>
      </c>
      <c r="F198" s="2"/>
    </row>
    <row r="199" spans="1:6" ht="15.75" customHeight="1" x14ac:dyDescent="0.35">
      <c r="A199" s="1">
        <f t="shared" si="1"/>
        <v>187</v>
      </c>
      <c r="B199" s="4">
        <f t="shared" si="18"/>
        <v>43684.833043153725</v>
      </c>
      <c r="C199" s="4">
        <f t="shared" si="3"/>
        <v>17779.651419182188</v>
      </c>
      <c r="D199" s="4">
        <f t="shared" si="4"/>
        <v>25905.181623971537</v>
      </c>
      <c r="E199" s="2">
        <f t="shared" si="5"/>
        <v>3254453.8168719593</v>
      </c>
      <c r="F199" s="2"/>
    </row>
    <row r="200" spans="1:6" ht="15.75" customHeight="1" x14ac:dyDescent="0.35">
      <c r="A200" s="1">
        <f t="shared" si="1"/>
        <v>188</v>
      </c>
      <c r="B200" s="4">
        <f t="shared" si="18"/>
        <v>43684.833043153725</v>
      </c>
      <c r="C200" s="4">
        <f t="shared" si="3"/>
        <v>17920.406992917378</v>
      </c>
      <c r="D200" s="4">
        <f t="shared" si="4"/>
        <v>25764.426050236347</v>
      </c>
      <c r="E200" s="2">
        <f t="shared" si="5"/>
        <v>3236533.4098790418</v>
      </c>
      <c r="F200" s="2"/>
    </row>
    <row r="201" spans="1:6" ht="15.75" customHeight="1" x14ac:dyDescent="0.35">
      <c r="A201" s="1">
        <f t="shared" si="1"/>
        <v>189</v>
      </c>
      <c r="B201" s="4">
        <f t="shared" si="18"/>
        <v>43684.833043153725</v>
      </c>
      <c r="C201" s="4">
        <f t="shared" si="3"/>
        <v>18062.276881611313</v>
      </c>
      <c r="D201" s="4">
        <f t="shared" si="4"/>
        <v>25622.556161542412</v>
      </c>
      <c r="E201" s="2">
        <f t="shared" si="5"/>
        <v>3218471.1329974304</v>
      </c>
      <c r="F201" s="2"/>
    </row>
    <row r="202" spans="1:6" ht="15.75" customHeight="1" x14ac:dyDescent="0.35">
      <c r="A202" s="1">
        <f t="shared" si="1"/>
        <v>190</v>
      </c>
      <c r="B202" s="4">
        <f t="shared" si="18"/>
        <v>43684.833043153725</v>
      </c>
      <c r="C202" s="4">
        <f t="shared" si="3"/>
        <v>18205.26990692407</v>
      </c>
      <c r="D202" s="4">
        <f t="shared" si="4"/>
        <v>25479.563136229655</v>
      </c>
      <c r="E202" s="2">
        <f t="shared" si="5"/>
        <v>3200265.8630905063</v>
      </c>
      <c r="F202" s="2"/>
    </row>
    <row r="203" spans="1:6" ht="15.75" customHeight="1" x14ac:dyDescent="0.35">
      <c r="A203" s="1">
        <f t="shared" si="1"/>
        <v>191</v>
      </c>
      <c r="B203" s="4">
        <f t="shared" si="18"/>
        <v>43684.833043153725</v>
      </c>
      <c r="C203" s="4">
        <f t="shared" si="3"/>
        <v>18349.394960353882</v>
      </c>
      <c r="D203" s="4">
        <f t="shared" si="4"/>
        <v>25335.438082799843</v>
      </c>
      <c r="E203" s="2">
        <f t="shared" si="5"/>
        <v>3181916.4681301522</v>
      </c>
      <c r="F203" s="2"/>
    </row>
    <row r="204" spans="1:6" ht="15.75" customHeight="1" x14ac:dyDescent="0.35">
      <c r="A204" s="1">
        <f t="shared" si="1"/>
        <v>192</v>
      </c>
      <c r="B204" s="4">
        <f t="shared" si="18"/>
        <v>43684.833043153725</v>
      </c>
      <c r="C204" s="4">
        <f t="shared" si="3"/>
        <v>18494.661003790021</v>
      </c>
      <c r="D204" s="4">
        <f t="shared" si="4"/>
        <v>25190.172039363704</v>
      </c>
      <c r="E204" s="2">
        <f t="shared" si="5"/>
        <v>3163421.8071263623</v>
      </c>
      <c r="F204" s="2">
        <f>$B$5*$B$8</f>
        <v>0</v>
      </c>
    </row>
    <row r="205" spans="1:6" ht="15.75" customHeight="1" x14ac:dyDescent="0.35">
      <c r="A205" s="1">
        <f t="shared" si="1"/>
        <v>193</v>
      </c>
      <c r="B205" s="4">
        <f t="shared" si="18"/>
        <v>43684.833043153725</v>
      </c>
      <c r="C205" s="4">
        <f t="shared" si="3"/>
        <v>18641.07707007002</v>
      </c>
      <c r="D205" s="4">
        <f t="shared" si="4"/>
        <v>25043.755973083706</v>
      </c>
      <c r="E205" s="2">
        <f t="shared" si="5"/>
        <v>3144780.7300562924</v>
      </c>
      <c r="F205" s="2"/>
    </row>
    <row r="206" spans="1:6" ht="15.75" customHeight="1" x14ac:dyDescent="0.35">
      <c r="A206" s="1">
        <f t="shared" si="1"/>
        <v>194</v>
      </c>
      <c r="B206" s="4">
        <f t="shared" si="18"/>
        <v>43684.833043153725</v>
      </c>
      <c r="C206" s="4">
        <f t="shared" si="3"/>
        <v>18788.652263541411</v>
      </c>
      <c r="D206" s="4">
        <f t="shared" si="4"/>
        <v>24896.180779612314</v>
      </c>
      <c r="E206" s="2">
        <f t="shared" si="5"/>
        <v>3125992.0777927511</v>
      </c>
      <c r="F206" s="2"/>
    </row>
    <row r="207" spans="1:6" ht="15.75" customHeight="1" x14ac:dyDescent="0.35">
      <c r="A207" s="1">
        <f t="shared" si="1"/>
        <v>195</v>
      </c>
      <c r="B207" s="4">
        <f t="shared" si="18"/>
        <v>43684.833043153725</v>
      </c>
      <c r="C207" s="4">
        <f t="shared" si="3"/>
        <v>18937.395760627776</v>
      </c>
      <c r="D207" s="4">
        <f t="shared" si="4"/>
        <v>24747.437282525949</v>
      </c>
      <c r="E207" s="2">
        <f t="shared" si="5"/>
        <v>3107054.6820321232</v>
      </c>
      <c r="F207" s="2"/>
    </row>
    <row r="208" spans="1:6" ht="15.75" customHeight="1" x14ac:dyDescent="0.35">
      <c r="A208" s="1">
        <f t="shared" si="1"/>
        <v>196</v>
      </c>
      <c r="B208" s="4">
        <f t="shared" si="18"/>
        <v>43684.833043153725</v>
      </c>
      <c r="C208" s="4">
        <f t="shared" si="3"/>
        <v>19087.316810399418</v>
      </c>
      <c r="D208" s="4">
        <f t="shared" si="4"/>
        <v>24597.516232754308</v>
      </c>
      <c r="E208" s="2">
        <f t="shared" si="5"/>
        <v>3087967.3652217239</v>
      </c>
      <c r="F208" s="2"/>
    </row>
    <row r="209" spans="1:6" ht="15.75" customHeight="1" x14ac:dyDescent="0.35">
      <c r="A209" s="1">
        <f t="shared" si="1"/>
        <v>197</v>
      </c>
      <c r="B209" s="4">
        <f t="shared" si="18"/>
        <v>43684.833043153725</v>
      </c>
      <c r="C209" s="4">
        <f t="shared" si="3"/>
        <v>19238.424735148412</v>
      </c>
      <c r="D209" s="4">
        <f t="shared" si="4"/>
        <v>24446.408308005313</v>
      </c>
      <c r="E209" s="2">
        <f t="shared" si="5"/>
        <v>3068728.9404865755</v>
      </c>
      <c r="F209" s="2"/>
    </row>
    <row r="210" spans="1:6" ht="15.75" customHeight="1" x14ac:dyDescent="0.35">
      <c r="A210" s="1">
        <f t="shared" si="1"/>
        <v>198</v>
      </c>
      <c r="B210" s="4">
        <f t="shared" si="18"/>
        <v>43684.833043153725</v>
      </c>
      <c r="C210" s="4">
        <f t="shared" si="3"/>
        <v>19390.728930968336</v>
      </c>
      <c r="D210" s="4">
        <f t="shared" si="4"/>
        <v>24294.104112185389</v>
      </c>
      <c r="E210" s="2">
        <f t="shared" si="5"/>
        <v>3049338.2115556072</v>
      </c>
      <c r="F210" s="2"/>
    </row>
    <row r="211" spans="1:6" ht="15.75" customHeight="1" x14ac:dyDescent="0.35">
      <c r="A211" s="1">
        <f t="shared" si="1"/>
        <v>199</v>
      </c>
      <c r="B211" s="4">
        <f t="shared" si="18"/>
        <v>43684.833043153725</v>
      </c>
      <c r="C211" s="4">
        <f t="shared" si="3"/>
        <v>19544.2388683385</v>
      </c>
      <c r="D211" s="4">
        <f t="shared" si="4"/>
        <v>24140.594174815225</v>
      </c>
      <c r="E211" s="2">
        <f t="shared" si="5"/>
        <v>3029793.9726872686</v>
      </c>
      <c r="F211" s="2"/>
    </row>
    <row r="212" spans="1:6" ht="15.75" customHeight="1" x14ac:dyDescent="0.35">
      <c r="A212" s="1">
        <f t="shared" si="1"/>
        <v>200</v>
      </c>
      <c r="B212" s="4">
        <f t="shared" si="18"/>
        <v>43684.833043153725</v>
      </c>
      <c r="C212" s="4">
        <f t="shared" si="3"/>
        <v>19698.964092712846</v>
      </c>
      <c r="D212" s="4">
        <f t="shared" si="4"/>
        <v>23985.868950440879</v>
      </c>
      <c r="E212" s="2">
        <f t="shared" si="5"/>
        <v>3010095.0085945558</v>
      </c>
      <c r="F212" s="2"/>
    </row>
    <row r="213" spans="1:6" ht="15.75" customHeight="1" x14ac:dyDescent="0.35">
      <c r="A213" s="1">
        <f t="shared" si="1"/>
        <v>201</v>
      </c>
      <c r="B213" s="4">
        <f t="shared" si="18"/>
        <v>43684.833043153725</v>
      </c>
      <c r="C213" s="4">
        <f t="shared" si="3"/>
        <v>19854.914225113494</v>
      </c>
      <c r="D213" s="4">
        <f t="shared" si="4"/>
        <v>23829.918818040231</v>
      </c>
      <c r="E213" s="2">
        <f t="shared" si="5"/>
        <v>2990240.0943694422</v>
      </c>
      <c r="F213" s="2"/>
    </row>
    <row r="214" spans="1:6" ht="15.75" customHeight="1" x14ac:dyDescent="0.35">
      <c r="A214" s="1">
        <f t="shared" si="1"/>
        <v>202</v>
      </c>
      <c r="B214" s="4">
        <f t="shared" si="18"/>
        <v>43684.833043153725</v>
      </c>
      <c r="C214" s="4">
        <f t="shared" si="3"/>
        <v>20012.098962728975</v>
      </c>
      <c r="D214" s="4">
        <f t="shared" si="4"/>
        <v>23672.734080424751</v>
      </c>
      <c r="E214" s="2">
        <f t="shared" si="5"/>
        <v>2970227.9954067133</v>
      </c>
      <c r="F214" s="2"/>
    </row>
    <row r="215" spans="1:6" ht="15.75" customHeight="1" x14ac:dyDescent="0.35">
      <c r="A215" s="1">
        <f t="shared" si="1"/>
        <v>203</v>
      </c>
      <c r="B215" s="4">
        <f t="shared" si="18"/>
        <v>43684.833043153725</v>
      </c>
      <c r="C215" s="4">
        <f t="shared" si="3"/>
        <v>20170.528079517248</v>
      </c>
      <c r="D215" s="4">
        <f t="shared" si="4"/>
        <v>23514.304963636478</v>
      </c>
      <c r="E215" s="2">
        <f t="shared" si="5"/>
        <v>2950057.4673271962</v>
      </c>
      <c r="F215" s="2"/>
    </row>
    <row r="216" spans="1:6" ht="15.75" customHeight="1" x14ac:dyDescent="0.35">
      <c r="A216" s="1">
        <f t="shared" si="1"/>
        <v>204</v>
      </c>
      <c r="B216" s="4">
        <f t="shared" si="18"/>
        <v>43684.833043153725</v>
      </c>
      <c r="C216" s="4">
        <f t="shared" si="3"/>
        <v>20330.211426813421</v>
      </c>
      <c r="D216" s="4">
        <f t="shared" si="4"/>
        <v>23354.621616340304</v>
      </c>
      <c r="E216" s="2">
        <f t="shared" si="5"/>
        <v>2929727.2559003825</v>
      </c>
      <c r="F216" s="2">
        <f>$B$5*$B$8</f>
        <v>0</v>
      </c>
    </row>
    <row r="217" spans="1:6" ht="15.75" customHeight="1" x14ac:dyDescent="0.35">
      <c r="A217" s="1">
        <f t="shared" si="1"/>
        <v>205</v>
      </c>
      <c r="B217" s="4">
        <f t="shared" si="18"/>
        <v>43684.833043153725</v>
      </c>
      <c r="C217" s="4">
        <f t="shared" si="3"/>
        <v>20491.158933942363</v>
      </c>
      <c r="D217" s="4">
        <f t="shared" si="4"/>
        <v>23193.674109211363</v>
      </c>
      <c r="E217" s="2">
        <f t="shared" si="5"/>
        <v>2909236.0969664403</v>
      </c>
      <c r="F217" s="2"/>
    </row>
    <row r="218" spans="1:6" ht="15.75" customHeight="1" x14ac:dyDescent="0.35">
      <c r="A218" s="1">
        <f t="shared" si="1"/>
        <v>206</v>
      </c>
      <c r="B218" s="4">
        <f t="shared" si="18"/>
        <v>43684.833043153725</v>
      </c>
      <c r="C218" s="4">
        <f t="shared" si="3"/>
        <v>20653.380608836069</v>
      </c>
      <c r="D218" s="4">
        <f t="shared" si="4"/>
        <v>23031.452434317656</v>
      </c>
      <c r="E218" s="2">
        <f t="shared" si="5"/>
        <v>2888582.7163576041</v>
      </c>
      <c r="F218" s="2"/>
    </row>
    <row r="219" spans="1:6" ht="15.75" customHeight="1" x14ac:dyDescent="0.35">
      <c r="A219" s="1">
        <f t="shared" si="1"/>
        <v>207</v>
      </c>
      <c r="B219" s="4">
        <f t="shared" si="18"/>
        <v>43684.833043153725</v>
      </c>
      <c r="C219" s="4">
        <f t="shared" si="3"/>
        <v>20816.886538656025</v>
      </c>
      <c r="D219" s="4">
        <f t="shared" si="4"/>
        <v>22867.946504497701</v>
      </c>
      <c r="E219" s="2">
        <f t="shared" si="5"/>
        <v>2867765.8298189482</v>
      </c>
      <c r="F219" s="2"/>
    </row>
    <row r="220" spans="1:6" ht="15.75" customHeight="1" x14ac:dyDescent="0.35">
      <c r="A220" s="1">
        <f t="shared" si="1"/>
        <v>208</v>
      </c>
      <c r="B220" s="4">
        <f t="shared" si="18"/>
        <v>43684.833043153725</v>
      </c>
      <c r="C220" s="4">
        <f t="shared" si="3"/>
        <v>20981.686890420384</v>
      </c>
      <c r="D220" s="4">
        <f t="shared" si="4"/>
        <v>22703.146152733341</v>
      </c>
      <c r="E220" s="2">
        <f t="shared" si="5"/>
        <v>2846784.1429285277</v>
      </c>
      <c r="F220" s="2"/>
    </row>
    <row r="221" spans="1:6" ht="15.75" customHeight="1" x14ac:dyDescent="0.35">
      <c r="A221" s="1">
        <f t="shared" si="1"/>
        <v>209</v>
      </c>
      <c r="B221" s="4">
        <f t="shared" si="18"/>
        <v>43684.833043153725</v>
      </c>
      <c r="C221" s="4">
        <f t="shared" si="3"/>
        <v>21147.791911636214</v>
      </c>
      <c r="D221" s="4">
        <f t="shared" si="4"/>
        <v>22537.041131517512</v>
      </c>
      <c r="E221" s="2">
        <f t="shared" si="5"/>
        <v>2825636.3510168917</v>
      </c>
      <c r="F221" s="2"/>
    </row>
    <row r="222" spans="1:6" ht="15.75" customHeight="1" x14ac:dyDescent="0.35">
      <c r="A222" s="1">
        <f t="shared" si="1"/>
        <v>210</v>
      </c>
      <c r="B222" s="4">
        <f t="shared" si="18"/>
        <v>43684.833043153725</v>
      </c>
      <c r="C222" s="4">
        <f t="shared" si="3"/>
        <v>21315.211930936664</v>
      </c>
      <c r="D222" s="4">
        <f t="shared" si="4"/>
        <v>22369.621112217061</v>
      </c>
      <c r="E222" s="2">
        <f t="shared" si="5"/>
        <v>2804321.139085955</v>
      </c>
      <c r="F222" s="2"/>
    </row>
    <row r="223" spans="1:6" ht="15.75" customHeight="1" x14ac:dyDescent="0.35">
      <c r="A223" s="1">
        <f t="shared" si="1"/>
        <v>211</v>
      </c>
      <c r="B223" s="4">
        <f t="shared" si="18"/>
        <v>43684.833043153725</v>
      </c>
      <c r="C223" s="4">
        <f t="shared" si="3"/>
        <v>21483.957358723248</v>
      </c>
      <c r="D223" s="4">
        <f t="shared" si="4"/>
        <v>22200.875684430477</v>
      </c>
      <c r="E223" s="2">
        <f t="shared" si="5"/>
        <v>2782837.1817272319</v>
      </c>
      <c r="F223" s="2"/>
    </row>
    <row r="224" spans="1:6" ht="15.75" customHeight="1" x14ac:dyDescent="0.35">
      <c r="A224" s="1">
        <f t="shared" si="1"/>
        <v>212</v>
      </c>
      <c r="B224" s="4">
        <f t="shared" si="18"/>
        <v>43684.833043153725</v>
      </c>
      <c r="C224" s="4">
        <f t="shared" si="3"/>
        <v>21654.038687813136</v>
      </c>
      <c r="D224" s="4">
        <f t="shared" si="4"/>
        <v>22030.794355340589</v>
      </c>
      <c r="E224" s="2">
        <f t="shared" si="5"/>
        <v>2761183.1430394189</v>
      </c>
      <c r="F224" s="2"/>
    </row>
    <row r="225" spans="1:6" ht="15.75" customHeight="1" x14ac:dyDescent="0.35">
      <c r="A225" s="1">
        <f t="shared" si="1"/>
        <v>213</v>
      </c>
      <c r="B225" s="4">
        <f t="shared" si="18"/>
        <v>43684.833043153725</v>
      </c>
      <c r="C225" s="4">
        <f t="shared" si="3"/>
        <v>21825.466494091659</v>
      </c>
      <c r="D225" s="4">
        <f t="shared" si="4"/>
        <v>21859.366549062066</v>
      </c>
      <c r="E225" s="2">
        <f t="shared" si="5"/>
        <v>2739357.6765453271</v>
      </c>
      <c r="F225" s="2"/>
    </row>
    <row r="226" spans="1:6" ht="15.75" customHeight="1" x14ac:dyDescent="0.35">
      <c r="A226" s="1">
        <f t="shared" si="1"/>
        <v>214</v>
      </c>
      <c r="B226" s="4">
        <f t="shared" si="18"/>
        <v>43684.833043153725</v>
      </c>
      <c r="C226" s="4">
        <f t="shared" si="3"/>
        <v>21998.251437169885</v>
      </c>
      <c r="D226" s="4">
        <f t="shared" si="4"/>
        <v>21686.58160598384</v>
      </c>
      <c r="E226" s="2">
        <f t="shared" si="5"/>
        <v>2717359.4251081571</v>
      </c>
      <c r="F226" s="2"/>
    </row>
    <row r="227" spans="1:6" ht="15.75" customHeight="1" x14ac:dyDescent="0.35">
      <c r="A227" s="1">
        <f t="shared" si="1"/>
        <v>215</v>
      </c>
      <c r="B227" s="4">
        <f t="shared" si="18"/>
        <v>43684.833043153725</v>
      </c>
      <c r="C227" s="4">
        <f t="shared" si="3"/>
        <v>22172.404261047483</v>
      </c>
      <c r="D227" s="4">
        <f t="shared" si="4"/>
        <v>21512.428782106243</v>
      </c>
      <c r="E227" s="2">
        <f t="shared" si="5"/>
        <v>2695187.0208471096</v>
      </c>
      <c r="F227" s="2"/>
    </row>
    <row r="228" spans="1:6" ht="15.75" customHeight="1" x14ac:dyDescent="0.35">
      <c r="A228" s="1">
        <f t="shared" si="1"/>
        <v>216</v>
      </c>
      <c r="B228" s="4">
        <f t="shared" si="18"/>
        <v>43684.833043153725</v>
      </c>
      <c r="C228" s="4">
        <f t="shared" si="3"/>
        <v>22347.935794780773</v>
      </c>
      <c r="D228" s="4">
        <f t="shared" si="4"/>
        <v>21336.897248372952</v>
      </c>
      <c r="E228" s="2">
        <f t="shared" si="5"/>
        <v>2672839.0850523286</v>
      </c>
      <c r="F228" s="2">
        <f>$B$5*$B$8</f>
        <v>0</v>
      </c>
    </row>
    <row r="229" spans="1:6" ht="15.75" customHeight="1" x14ac:dyDescent="0.35">
      <c r="A229" s="1">
        <f t="shared" si="1"/>
        <v>217</v>
      </c>
      <c r="B229" s="4">
        <f t="shared" si="18"/>
        <v>43684.833043153725</v>
      </c>
      <c r="C229" s="4">
        <f t="shared" si="3"/>
        <v>22524.856953156122</v>
      </c>
      <c r="D229" s="4">
        <f t="shared" si="4"/>
        <v>21159.976089997603</v>
      </c>
      <c r="E229" s="2">
        <f t="shared" si="5"/>
        <v>2650314.2280991725</v>
      </c>
      <c r="F229" s="2"/>
    </row>
    <row r="230" spans="1:6" ht="15.75" customHeight="1" x14ac:dyDescent="0.35">
      <c r="A230" s="1">
        <f t="shared" si="1"/>
        <v>218</v>
      </c>
      <c r="B230" s="4">
        <f t="shared" si="18"/>
        <v>43684.833043153725</v>
      </c>
      <c r="C230" s="4">
        <f t="shared" si="3"/>
        <v>22703.178737368609</v>
      </c>
      <c r="D230" s="4">
        <f t="shared" si="4"/>
        <v>20981.654305785116</v>
      </c>
      <c r="E230" s="2">
        <f t="shared" si="5"/>
        <v>2627611.049361804</v>
      </c>
      <c r="F230" s="2"/>
    </row>
    <row r="231" spans="1:6" ht="15.75" customHeight="1" x14ac:dyDescent="0.35">
      <c r="A231" s="1">
        <f t="shared" si="1"/>
        <v>219</v>
      </c>
      <c r="B231" s="4">
        <f t="shared" si="18"/>
        <v>43684.833043153725</v>
      </c>
      <c r="C231" s="4">
        <f t="shared" si="3"/>
        <v>22882.91223570611</v>
      </c>
      <c r="D231" s="4">
        <f t="shared" si="4"/>
        <v>20801.920807447616</v>
      </c>
      <c r="E231" s="2">
        <f t="shared" si="5"/>
        <v>2604728.1371260979</v>
      </c>
      <c r="F231" s="2"/>
    </row>
    <row r="232" spans="1:6" ht="15.75" customHeight="1" x14ac:dyDescent="0.35">
      <c r="A232" s="1">
        <f t="shared" si="1"/>
        <v>220</v>
      </c>
      <c r="B232" s="4">
        <f t="shared" si="18"/>
        <v>43684.833043153725</v>
      </c>
      <c r="C232" s="4">
        <f t="shared" si="3"/>
        <v>23064.068624238782</v>
      </c>
      <c r="D232" s="4">
        <f t="shared" si="4"/>
        <v>20620.764418914943</v>
      </c>
      <c r="E232" s="2">
        <f t="shared" si="5"/>
        <v>2581664.068501859</v>
      </c>
      <c r="F232" s="2"/>
    </row>
    <row r="233" spans="1:6" ht="15.75" customHeight="1" x14ac:dyDescent="0.35">
      <c r="A233" s="1">
        <f t="shared" si="1"/>
        <v>221</v>
      </c>
      <c r="B233" s="4">
        <f t="shared" si="18"/>
        <v>43684.833043153725</v>
      </c>
      <c r="C233" s="4">
        <f t="shared" si="3"/>
        <v>23246.659167514008</v>
      </c>
      <c r="D233" s="4">
        <f t="shared" si="4"/>
        <v>20438.173875639717</v>
      </c>
      <c r="E233" s="2">
        <f t="shared" si="5"/>
        <v>2558417.4093343448</v>
      </c>
      <c r="F233" s="2"/>
    </row>
    <row r="234" spans="1:6" ht="15.75" customHeight="1" x14ac:dyDescent="0.35">
      <c r="A234" s="1">
        <f t="shared" si="1"/>
        <v>222</v>
      </c>
      <c r="B234" s="4">
        <f t="shared" si="18"/>
        <v>43684.833043153725</v>
      </c>
      <c r="C234" s="4">
        <f t="shared" si="3"/>
        <v>23430.695219256828</v>
      </c>
      <c r="D234" s="4">
        <f t="shared" si="4"/>
        <v>20254.137823896897</v>
      </c>
      <c r="E234" s="2">
        <f t="shared" si="5"/>
        <v>2534986.7141150879</v>
      </c>
      <c r="F234" s="2"/>
    </row>
    <row r="235" spans="1:6" ht="15.75" customHeight="1" x14ac:dyDescent="0.35">
      <c r="A235" s="1">
        <f t="shared" si="1"/>
        <v>223</v>
      </c>
      <c r="B235" s="4">
        <f t="shared" si="18"/>
        <v>43684.833043153725</v>
      </c>
      <c r="C235" s="4">
        <f t="shared" si="3"/>
        <v>23616.188223075947</v>
      </c>
      <c r="D235" s="4">
        <f t="shared" si="4"/>
        <v>20068.644820077778</v>
      </c>
      <c r="E235" s="2">
        <f t="shared" si="5"/>
        <v>2511370.5258920118</v>
      </c>
      <c r="F235" s="2"/>
    </row>
    <row r="236" spans="1:6" ht="15.75" customHeight="1" x14ac:dyDescent="0.35">
      <c r="A236" s="1">
        <f t="shared" si="1"/>
        <v>224</v>
      </c>
      <c r="B236" s="4">
        <f t="shared" si="18"/>
        <v>43684.833043153725</v>
      </c>
      <c r="C236" s="4">
        <f t="shared" si="3"/>
        <v>23803.149713175299</v>
      </c>
      <c r="D236" s="4">
        <f t="shared" si="4"/>
        <v>19881.683329978427</v>
      </c>
      <c r="E236" s="2">
        <f t="shared" si="5"/>
        <v>2487567.3761788364</v>
      </c>
      <c r="F236" s="2"/>
    </row>
    <row r="237" spans="1:6" ht="15.75" customHeight="1" x14ac:dyDescent="0.35">
      <c r="A237" s="1">
        <f t="shared" si="1"/>
        <v>225</v>
      </c>
      <c r="B237" s="4">
        <f t="shared" si="18"/>
        <v>43684.833043153725</v>
      </c>
      <c r="C237" s="4">
        <f t="shared" si="3"/>
        <v>23991.591315071269</v>
      </c>
      <c r="D237" s="4">
        <f t="shared" si="4"/>
        <v>19693.241728082456</v>
      </c>
      <c r="E237" s="2">
        <f t="shared" si="5"/>
        <v>2463575.7848637654</v>
      </c>
      <c r="F237" s="2"/>
    </row>
    <row r="238" spans="1:6" ht="15.75" customHeight="1" x14ac:dyDescent="0.35">
      <c r="A238" s="1">
        <f t="shared" si="1"/>
        <v>226</v>
      </c>
      <c r="B238" s="4">
        <f t="shared" si="18"/>
        <v>43684.833043153725</v>
      </c>
      <c r="C238" s="4">
        <f t="shared" si="3"/>
        <v>24181.524746315583</v>
      </c>
      <c r="D238" s="4">
        <f t="shared" si="4"/>
        <v>19503.308296838142</v>
      </c>
      <c r="E238" s="2">
        <f t="shared" si="5"/>
        <v>2439394.2601174498</v>
      </c>
      <c r="F238" s="2"/>
    </row>
    <row r="239" spans="1:6" ht="15.75" customHeight="1" x14ac:dyDescent="0.35">
      <c r="A239" s="1">
        <f t="shared" si="1"/>
        <v>227</v>
      </c>
      <c r="B239" s="4">
        <f t="shared" si="18"/>
        <v>43684.833043153725</v>
      </c>
      <c r="C239" s="4">
        <f t="shared" si="3"/>
        <v>24372.961817223913</v>
      </c>
      <c r="D239" s="4">
        <f t="shared" si="4"/>
        <v>19311.871225929812</v>
      </c>
      <c r="E239" s="2">
        <f t="shared" si="5"/>
        <v>2415021.2983002258</v>
      </c>
      <c r="F239" s="2"/>
    </row>
    <row r="240" spans="1:6" ht="15.75" customHeight="1" x14ac:dyDescent="0.35">
      <c r="A240" s="1">
        <f t="shared" si="1"/>
        <v>228</v>
      </c>
      <c r="B240" s="4">
        <f t="shared" si="18"/>
        <v>43684.833043153725</v>
      </c>
      <c r="C240" s="4">
        <f t="shared" si="3"/>
        <v>24565.914431610272</v>
      </c>
      <c r="D240" s="4">
        <f t="shared" si="4"/>
        <v>19118.918611543453</v>
      </c>
      <c r="E240" s="2">
        <f t="shared" si="5"/>
        <v>2390455.3838686156</v>
      </c>
      <c r="F240" s="2">
        <f>$B$5*$B$8</f>
        <v>0</v>
      </c>
    </row>
    <row r="241" spans="1:6" ht="15.75" customHeight="1" x14ac:dyDescent="0.35">
      <c r="A241" s="1">
        <f t="shared" si="1"/>
        <v>229</v>
      </c>
      <c r="B241" s="4">
        <f t="shared" si="18"/>
        <v>43684.833043153725</v>
      </c>
      <c r="C241" s="4">
        <f t="shared" si="3"/>
        <v>24760.394587527186</v>
      </c>
      <c r="D241" s="4">
        <f t="shared" si="4"/>
        <v>18924.43845562654</v>
      </c>
      <c r="E241" s="2">
        <f t="shared" si="5"/>
        <v>2365694.9892810886</v>
      </c>
      <c r="F241" s="2"/>
    </row>
    <row r="242" spans="1:6" ht="15.75" customHeight="1" x14ac:dyDescent="0.35">
      <c r="A242" s="1">
        <f t="shared" si="1"/>
        <v>230</v>
      </c>
      <c r="B242" s="4">
        <f t="shared" si="18"/>
        <v>43684.833043153725</v>
      </c>
      <c r="C242" s="4">
        <f t="shared" si="3"/>
        <v>24956.414378011774</v>
      </c>
      <c r="D242" s="4">
        <f t="shared" si="4"/>
        <v>18728.418665141951</v>
      </c>
      <c r="E242" s="2">
        <f t="shared" si="5"/>
        <v>2340738.574903077</v>
      </c>
      <c r="F242" s="2"/>
    </row>
    <row r="243" spans="1:6" ht="15.75" customHeight="1" x14ac:dyDescent="0.35">
      <c r="A243" s="1">
        <f t="shared" si="1"/>
        <v>231</v>
      </c>
      <c r="B243" s="4">
        <f t="shared" si="18"/>
        <v>43684.833043153725</v>
      </c>
      <c r="C243" s="4">
        <f t="shared" si="3"/>
        <v>25153.985991837701</v>
      </c>
      <c r="D243" s="4">
        <f t="shared" si="4"/>
        <v>18530.847051316025</v>
      </c>
      <c r="E243" s="2">
        <f t="shared" si="5"/>
        <v>2315584.5889112391</v>
      </c>
      <c r="F243" s="2"/>
    </row>
    <row r="244" spans="1:6" ht="15.75" customHeight="1" x14ac:dyDescent="0.35">
      <c r="A244" s="1">
        <f t="shared" si="1"/>
        <v>232</v>
      </c>
      <c r="B244" s="4">
        <f t="shared" si="18"/>
        <v>43684.833043153725</v>
      </c>
      <c r="C244" s="4">
        <f t="shared" si="3"/>
        <v>25353.121714273082</v>
      </c>
      <c r="D244" s="4">
        <f t="shared" si="4"/>
        <v>18331.711328880643</v>
      </c>
      <c r="E244" s="2">
        <f t="shared" si="5"/>
        <v>2290231.4671969661</v>
      </c>
      <c r="F244" s="2"/>
    </row>
    <row r="245" spans="1:6" ht="15.75" customHeight="1" x14ac:dyDescent="0.35">
      <c r="A245" s="1">
        <f t="shared" si="1"/>
        <v>233</v>
      </c>
      <c r="B245" s="4">
        <f t="shared" si="18"/>
        <v>43684.833043153725</v>
      </c>
      <c r="C245" s="4">
        <f t="shared" si="3"/>
        <v>25553.833927844411</v>
      </c>
      <c r="D245" s="4">
        <f t="shared" si="4"/>
        <v>18130.999115309314</v>
      </c>
      <c r="E245" s="2">
        <f t="shared" si="5"/>
        <v>2264677.6332691219</v>
      </c>
      <c r="F245" s="2"/>
    </row>
    <row r="246" spans="1:6" ht="15.75" customHeight="1" x14ac:dyDescent="0.35">
      <c r="A246" s="1">
        <f t="shared" si="1"/>
        <v>234</v>
      </c>
      <c r="B246" s="4">
        <f t="shared" si="18"/>
        <v>43684.833043153725</v>
      </c>
      <c r="C246" s="4">
        <f t="shared" si="3"/>
        <v>25756.135113106509</v>
      </c>
      <c r="D246" s="4">
        <f t="shared" si="4"/>
        <v>17928.697930047216</v>
      </c>
      <c r="E246" s="2">
        <f t="shared" si="5"/>
        <v>2238921.4981560153</v>
      </c>
      <c r="F246" s="2"/>
    </row>
    <row r="247" spans="1:6" ht="15.75" customHeight="1" x14ac:dyDescent="0.35">
      <c r="A247" s="1">
        <f t="shared" si="1"/>
        <v>235</v>
      </c>
      <c r="B247" s="4">
        <f t="shared" si="18"/>
        <v>43684.833043153725</v>
      </c>
      <c r="C247" s="4">
        <f t="shared" si="3"/>
        <v>25960.037849418604</v>
      </c>
      <c r="D247" s="4">
        <f t="shared" si="4"/>
        <v>17724.795193735121</v>
      </c>
      <c r="E247" s="2">
        <f t="shared" si="5"/>
        <v>2212961.4603065965</v>
      </c>
      <c r="F247" s="2"/>
    </row>
    <row r="248" spans="1:6" ht="15.75" customHeight="1" x14ac:dyDescent="0.35">
      <c r="A248" s="1">
        <f t="shared" si="1"/>
        <v>236</v>
      </c>
      <c r="B248" s="4">
        <f t="shared" si="18"/>
        <v>43684.833043153725</v>
      </c>
      <c r="C248" s="4">
        <f t="shared" si="3"/>
        <v>26165.554815726504</v>
      </c>
      <c r="D248" s="4">
        <f t="shared" si="4"/>
        <v>17519.278227427221</v>
      </c>
      <c r="E248" s="2">
        <f t="shared" si="5"/>
        <v>2186795.9054908701</v>
      </c>
      <c r="F248" s="2"/>
    </row>
    <row r="249" spans="1:6" ht="15.75" customHeight="1" x14ac:dyDescent="0.35">
      <c r="A249" s="1">
        <f t="shared" si="1"/>
        <v>237</v>
      </c>
      <c r="B249" s="4">
        <f t="shared" si="18"/>
        <v>43684.833043153725</v>
      </c>
      <c r="C249" s="4">
        <f t="shared" si="3"/>
        <v>26372.698791351002</v>
      </c>
      <c r="D249" s="4">
        <f t="shared" si="4"/>
        <v>17312.134251802723</v>
      </c>
      <c r="E249" s="2">
        <f t="shared" si="5"/>
        <v>2160423.206699519</v>
      </c>
      <c r="F249" s="2"/>
    </row>
    <row r="250" spans="1:6" ht="15.75" customHeight="1" x14ac:dyDescent="0.35">
      <c r="A250" s="1">
        <f t="shared" si="1"/>
        <v>238</v>
      </c>
      <c r="B250" s="4">
        <f t="shared" si="18"/>
        <v>43684.833043153725</v>
      </c>
      <c r="C250" s="4">
        <f t="shared" si="3"/>
        <v>26581.482656782533</v>
      </c>
      <c r="D250" s="4">
        <f t="shared" si="4"/>
        <v>17103.350386371192</v>
      </c>
      <c r="E250" s="2">
        <f t="shared" si="5"/>
        <v>2133841.7240427365</v>
      </c>
      <c r="F250" s="2"/>
    </row>
    <row r="251" spans="1:6" ht="15.75" customHeight="1" x14ac:dyDescent="0.35">
      <c r="A251" s="1">
        <f t="shared" si="1"/>
        <v>239</v>
      </c>
      <c r="B251" s="4">
        <f t="shared" si="18"/>
        <v>43684.833043153725</v>
      </c>
      <c r="C251" s="4">
        <f t="shared" si="3"/>
        <v>26791.919394482062</v>
      </c>
      <c r="D251" s="4">
        <f t="shared" si="4"/>
        <v>16892.913648671663</v>
      </c>
      <c r="E251" s="2">
        <f t="shared" si="5"/>
        <v>2107049.8046482545</v>
      </c>
      <c r="F251" s="2"/>
    </row>
    <row r="252" spans="1:6" ht="15.75" customHeight="1" x14ac:dyDescent="0.35">
      <c r="A252" s="1">
        <f t="shared" si="1"/>
        <v>240</v>
      </c>
      <c r="B252" s="4">
        <f t="shared" si="18"/>
        <v>43684.833043153725</v>
      </c>
      <c r="C252" s="4">
        <f t="shared" si="3"/>
        <v>27004.022089688377</v>
      </c>
      <c r="D252" s="4">
        <f t="shared" si="4"/>
        <v>16680.810953465349</v>
      </c>
      <c r="E252" s="2">
        <f t="shared" si="5"/>
        <v>2080045.7825585662</v>
      </c>
      <c r="F252" s="2">
        <f>$B$5*$B$8</f>
        <v>0</v>
      </c>
    </row>
    <row r="253" spans="1:6" ht="15.75" customHeight="1" x14ac:dyDescent="0.35">
      <c r="A253" s="1">
        <f t="shared" si="1"/>
        <v>241</v>
      </c>
      <c r="B253" s="4">
        <f t="shared" si="18"/>
        <v>43684.833043153725</v>
      </c>
      <c r="C253" s="4">
        <f t="shared" si="3"/>
        <v>27217.803931231741</v>
      </c>
      <c r="D253" s="4">
        <f t="shared" si="4"/>
        <v>16467.029111921984</v>
      </c>
      <c r="E253" s="2">
        <f t="shared" si="5"/>
        <v>2052827.9786273343</v>
      </c>
      <c r="F253" s="2"/>
    </row>
    <row r="254" spans="1:6" ht="15.75" customHeight="1" x14ac:dyDescent="0.35">
      <c r="A254" s="1">
        <f t="shared" si="1"/>
        <v>242</v>
      </c>
      <c r="B254" s="4">
        <f t="shared" si="18"/>
        <v>43684.833043153725</v>
      </c>
      <c r="C254" s="4">
        <f t="shared" si="3"/>
        <v>27433.278212353995</v>
      </c>
      <c r="D254" s="4">
        <f t="shared" si="4"/>
        <v>16251.554830799731</v>
      </c>
      <c r="E254" s="2">
        <f t="shared" si="5"/>
        <v>2025394.7004149803</v>
      </c>
      <c r="F254" s="2"/>
    </row>
    <row r="255" spans="1:6" ht="15.75" customHeight="1" x14ac:dyDescent="0.35">
      <c r="A255" s="1">
        <f t="shared" si="1"/>
        <v>243</v>
      </c>
      <c r="B255" s="4">
        <f t="shared" si="18"/>
        <v>43684.833043153725</v>
      </c>
      <c r="C255" s="4">
        <f t="shared" si="3"/>
        <v>27650.458331535134</v>
      </c>
      <c r="D255" s="4">
        <f t="shared" si="4"/>
        <v>16034.374711618593</v>
      </c>
      <c r="E255" s="2">
        <f t="shared" si="5"/>
        <v>1997744.2420834452</v>
      </c>
      <c r="F255" s="2"/>
    </row>
    <row r="256" spans="1:6" ht="15.75" customHeight="1" x14ac:dyDescent="0.35">
      <c r="A256" s="1">
        <f t="shared" si="1"/>
        <v>244</v>
      </c>
      <c r="B256" s="4">
        <f t="shared" si="18"/>
        <v>43684.833043153725</v>
      </c>
      <c r="C256" s="4">
        <f t="shared" si="3"/>
        <v>27869.357793326453</v>
      </c>
      <c r="D256" s="4">
        <f t="shared" si="4"/>
        <v>15815.475249827274</v>
      </c>
      <c r="E256" s="2">
        <f t="shared" si="5"/>
        <v>1969874.8842901187</v>
      </c>
      <c r="F256" s="2"/>
    </row>
    <row r="257" spans="1:6" ht="15.75" customHeight="1" x14ac:dyDescent="0.35">
      <c r="A257" s="1">
        <f t="shared" si="1"/>
        <v>245</v>
      </c>
      <c r="B257" s="4">
        <f t="shared" si="18"/>
        <v>43684.833043153725</v>
      </c>
      <c r="C257" s="4">
        <f t="shared" si="3"/>
        <v>28089.990209190284</v>
      </c>
      <c r="D257" s="4">
        <f t="shared" si="4"/>
        <v>15594.842833963441</v>
      </c>
      <c r="E257" s="2">
        <f t="shared" si="5"/>
        <v>1941784.8940809285</v>
      </c>
      <c r="F257" s="2"/>
    </row>
    <row r="258" spans="1:6" ht="15.75" customHeight="1" x14ac:dyDescent="0.35">
      <c r="A258" s="1">
        <f t="shared" si="1"/>
        <v>246</v>
      </c>
      <c r="B258" s="4">
        <f t="shared" si="18"/>
        <v>43684.833043153725</v>
      </c>
      <c r="C258" s="4">
        <f t="shared" si="3"/>
        <v>28312.369298346377</v>
      </c>
      <c r="D258" s="4">
        <f t="shared" si="4"/>
        <v>15372.46374480735</v>
      </c>
      <c r="E258" s="2">
        <f t="shared" si="5"/>
        <v>1913472.5247825822</v>
      </c>
      <c r="F258" s="2"/>
    </row>
    <row r="259" spans="1:6" ht="15.75" customHeight="1" x14ac:dyDescent="0.35">
      <c r="A259" s="1">
        <f t="shared" si="1"/>
        <v>247</v>
      </c>
      <c r="B259" s="4">
        <f t="shared" si="18"/>
        <v>43684.833043153725</v>
      </c>
      <c r="C259" s="4">
        <f t="shared" si="3"/>
        <v>28536.50888862495</v>
      </c>
      <c r="D259" s="4">
        <f t="shared" si="4"/>
        <v>15148.324154528775</v>
      </c>
      <c r="E259" s="2">
        <f t="shared" si="5"/>
        <v>1884936.0158939573</v>
      </c>
      <c r="F259" s="2"/>
    </row>
    <row r="260" spans="1:6" ht="15.75" customHeight="1" x14ac:dyDescent="0.35">
      <c r="A260" s="1">
        <f t="shared" si="1"/>
        <v>248</v>
      </c>
      <c r="B260" s="4">
        <f t="shared" si="18"/>
        <v>43684.833043153725</v>
      </c>
      <c r="C260" s="4">
        <f t="shared" si="3"/>
        <v>28762.422917326563</v>
      </c>
      <c r="D260" s="4">
        <f t="shared" si="4"/>
        <v>14922.410125827162</v>
      </c>
      <c r="E260" s="2">
        <f t="shared" si="5"/>
        <v>1856173.5929766307</v>
      </c>
      <c r="F260" s="2"/>
    </row>
    <row r="261" spans="1:6" ht="15.75" customHeight="1" x14ac:dyDescent="0.35">
      <c r="A261" s="1">
        <f t="shared" si="1"/>
        <v>249</v>
      </c>
      <c r="B261" s="4">
        <f t="shared" si="18"/>
        <v>43684.833043153725</v>
      </c>
      <c r="C261" s="4">
        <f t="shared" si="3"/>
        <v>28990.125432088731</v>
      </c>
      <c r="D261" s="4">
        <f t="shared" si="4"/>
        <v>14694.707611064994</v>
      </c>
      <c r="E261" s="2">
        <f t="shared" si="5"/>
        <v>1827183.4675445419</v>
      </c>
      <c r="F261" s="2"/>
    </row>
    <row r="262" spans="1:6" ht="15.75" customHeight="1" x14ac:dyDescent="0.35">
      <c r="A262" s="1">
        <f t="shared" si="1"/>
        <v>250</v>
      </c>
      <c r="B262" s="4">
        <f t="shared" si="18"/>
        <v>43684.833043153725</v>
      </c>
      <c r="C262" s="4">
        <f t="shared" si="3"/>
        <v>29219.630591759436</v>
      </c>
      <c r="D262" s="4">
        <f t="shared" si="4"/>
        <v>14465.202451394291</v>
      </c>
      <c r="E262" s="2">
        <f t="shared" si="5"/>
        <v>1797963.8369527825</v>
      </c>
      <c r="F262" s="2"/>
    </row>
    <row r="263" spans="1:6" ht="15.75" customHeight="1" x14ac:dyDescent="0.35">
      <c r="A263" s="1">
        <f t="shared" si="1"/>
        <v>251</v>
      </c>
      <c r="B263" s="4">
        <f t="shared" si="18"/>
        <v>43684.833043153725</v>
      </c>
      <c r="C263" s="4">
        <f t="shared" si="3"/>
        <v>29450.952667277532</v>
      </c>
      <c r="D263" s="4">
        <f t="shared" si="4"/>
        <v>14233.880375876195</v>
      </c>
      <c r="E263" s="2">
        <f t="shared" si="5"/>
        <v>1768512.8842855049</v>
      </c>
      <c r="F263" s="2"/>
    </row>
    <row r="264" spans="1:6" ht="15.75" customHeight="1" x14ac:dyDescent="0.35">
      <c r="A264" s="1">
        <f t="shared" si="1"/>
        <v>252</v>
      </c>
      <c r="B264" s="4">
        <f t="shared" si="18"/>
        <v>43684.833043153725</v>
      </c>
      <c r="C264" s="4">
        <f t="shared" si="3"/>
        <v>29684.106042560146</v>
      </c>
      <c r="D264" s="4">
        <f t="shared" si="4"/>
        <v>14000.727000593581</v>
      </c>
      <c r="E264" s="2">
        <f t="shared" si="5"/>
        <v>1738828.7782429447</v>
      </c>
      <c r="F264" s="2">
        <f>$B$5*$B$8</f>
        <v>0</v>
      </c>
    </row>
    <row r="265" spans="1:6" ht="15.75" customHeight="1" x14ac:dyDescent="0.35">
      <c r="A265" s="1">
        <f t="shared" si="1"/>
        <v>253</v>
      </c>
      <c r="B265" s="4">
        <f t="shared" si="18"/>
        <v>43684.833043153725</v>
      </c>
      <c r="C265" s="4">
        <f t="shared" si="3"/>
        <v>29919.105215397081</v>
      </c>
      <c r="D265" s="4">
        <f t="shared" si="4"/>
        <v>13765.727827756646</v>
      </c>
      <c r="E265" s="2">
        <f t="shared" si="5"/>
        <v>1708909.6730275475</v>
      </c>
      <c r="F265" s="2"/>
    </row>
    <row r="266" spans="1:6" ht="15.75" customHeight="1" x14ac:dyDescent="0.35">
      <c r="A266" s="1">
        <f t="shared" si="1"/>
        <v>254</v>
      </c>
      <c r="B266" s="4">
        <f t="shared" si="18"/>
        <v>43684.833043153725</v>
      </c>
      <c r="C266" s="4">
        <f t="shared" si="3"/>
        <v>30155.96479835231</v>
      </c>
      <c r="D266" s="4">
        <f t="shared" si="4"/>
        <v>13528.868244801417</v>
      </c>
      <c r="E266" s="2">
        <f t="shared" si="5"/>
        <v>1678753.7082291953</v>
      </c>
      <c r="F266" s="2"/>
    </row>
    <row r="267" spans="1:6" ht="15.75" customHeight="1" x14ac:dyDescent="0.35">
      <c r="A267" s="1">
        <f t="shared" si="1"/>
        <v>255</v>
      </c>
      <c r="B267" s="4">
        <f t="shared" si="18"/>
        <v>43684.833043153725</v>
      </c>
      <c r="C267" s="4">
        <f t="shared" si="3"/>
        <v>30394.699519672598</v>
      </c>
      <c r="D267" s="4">
        <f t="shared" si="4"/>
        <v>13290.133523481129</v>
      </c>
      <c r="E267" s="2">
        <f t="shared" si="5"/>
        <v>1648359.0087095227</v>
      </c>
      <c r="F267" s="2"/>
    </row>
    <row r="268" spans="1:6" ht="15.75" customHeight="1" x14ac:dyDescent="0.35">
      <c r="A268" s="1">
        <f t="shared" si="1"/>
        <v>256</v>
      </c>
      <c r="B268" s="4">
        <f t="shared" si="18"/>
        <v>43684.833043153725</v>
      </c>
      <c r="C268" s="4">
        <f t="shared" si="3"/>
        <v>30635.324224203338</v>
      </c>
      <c r="D268" s="4">
        <f t="shared" si="4"/>
        <v>13049.508818950388</v>
      </c>
      <c r="E268" s="2">
        <f t="shared" si="5"/>
        <v>1617723.6844853193</v>
      </c>
      <c r="F268" s="2"/>
    </row>
    <row r="269" spans="1:6" ht="15.75" customHeight="1" x14ac:dyDescent="0.35">
      <c r="A269" s="1">
        <f t="shared" ref="A269:A372" si="19">A268+1</f>
        <v>257</v>
      </c>
      <c r="B269" s="4">
        <f t="shared" si="18"/>
        <v>43684.833043153725</v>
      </c>
      <c r="C269" s="4">
        <f t="shared" ref="C269:C372" si="20">IF(ROUND(E268,1)=0,0,B269-D269)</f>
        <v>30877.853874311615</v>
      </c>
      <c r="D269" s="4">
        <f t="shared" ref="D269:D372" si="21">IF(E268&gt;0,E268*$B$2/12,0)</f>
        <v>12806.979168842112</v>
      </c>
      <c r="E269" s="2">
        <f t="shared" si="5"/>
        <v>1586845.8306110078</v>
      </c>
      <c r="F269" s="2"/>
    </row>
    <row r="270" spans="1:6" ht="15.75" customHeight="1" x14ac:dyDescent="0.35">
      <c r="A270" s="1">
        <f t="shared" si="19"/>
        <v>258</v>
      </c>
      <c r="B270" s="4">
        <f t="shared" si="18"/>
        <v>43684.833043153725</v>
      </c>
      <c r="C270" s="4">
        <f t="shared" si="20"/>
        <v>31122.303550816578</v>
      </c>
      <c r="D270" s="4">
        <f t="shared" si="21"/>
        <v>12562.529492337146</v>
      </c>
      <c r="E270" s="2">
        <f t="shared" ref="E270:E372" si="22">E269-SUM(F269,C270)</f>
        <v>1555723.5270601911</v>
      </c>
      <c r="F270" s="2"/>
    </row>
    <row r="271" spans="1:6" ht="15.75" customHeight="1" x14ac:dyDescent="0.35">
      <c r="A271" s="1">
        <f t="shared" si="19"/>
        <v>259</v>
      </c>
      <c r="B271" s="4">
        <f t="shared" si="18"/>
        <v>43684.833043153725</v>
      </c>
      <c r="C271" s="4">
        <f t="shared" si="20"/>
        <v>31368.688453927214</v>
      </c>
      <c r="D271" s="4">
        <f t="shared" si="21"/>
        <v>12316.144589226513</v>
      </c>
      <c r="E271" s="2">
        <f t="shared" si="22"/>
        <v>1524354.838606264</v>
      </c>
      <c r="F271" s="2"/>
    </row>
    <row r="272" spans="1:6" ht="15.75" customHeight="1" x14ac:dyDescent="0.35">
      <c r="A272" s="1">
        <f t="shared" si="19"/>
        <v>260</v>
      </c>
      <c r="B272" s="4">
        <f t="shared" si="18"/>
        <v>43684.833043153725</v>
      </c>
      <c r="C272" s="4">
        <f t="shared" si="20"/>
        <v>31617.023904187467</v>
      </c>
      <c r="D272" s="4">
        <f t="shared" si="21"/>
        <v>12067.809138966257</v>
      </c>
      <c r="E272" s="2">
        <f t="shared" si="22"/>
        <v>1492737.8147020766</v>
      </c>
      <c r="F272" s="2"/>
    </row>
    <row r="273" spans="1:6" ht="15.75" customHeight="1" x14ac:dyDescent="0.35">
      <c r="A273" s="1">
        <f t="shared" si="19"/>
        <v>261</v>
      </c>
      <c r="B273" s="4">
        <f t="shared" si="18"/>
        <v>43684.833043153725</v>
      </c>
      <c r="C273" s="4">
        <f t="shared" si="20"/>
        <v>31867.325343428951</v>
      </c>
      <c r="D273" s="4">
        <f t="shared" si="21"/>
        <v>11817.507699724774</v>
      </c>
      <c r="E273" s="2">
        <f t="shared" si="22"/>
        <v>1460870.4893586477</v>
      </c>
      <c r="F273" s="2"/>
    </row>
    <row r="274" spans="1:6" ht="15.75" customHeight="1" x14ac:dyDescent="0.35">
      <c r="A274" s="1">
        <f t="shared" si="19"/>
        <v>262</v>
      </c>
      <c r="B274" s="4">
        <f t="shared" si="18"/>
        <v>43684.833043153725</v>
      </c>
      <c r="C274" s="4">
        <f t="shared" si="20"/>
        <v>32119.6083357311</v>
      </c>
      <c r="D274" s="4">
        <f t="shared" si="21"/>
        <v>11565.224707422627</v>
      </c>
      <c r="E274" s="2">
        <f t="shared" si="22"/>
        <v>1428750.8810229166</v>
      </c>
      <c r="F274" s="2"/>
    </row>
    <row r="275" spans="1:6" ht="15.75" customHeight="1" x14ac:dyDescent="0.35">
      <c r="A275" s="1">
        <f t="shared" si="19"/>
        <v>263</v>
      </c>
      <c r="B275" s="4">
        <f t="shared" si="18"/>
        <v>43684.833043153725</v>
      </c>
      <c r="C275" s="4">
        <f t="shared" si="20"/>
        <v>32373.888568388968</v>
      </c>
      <c r="D275" s="4">
        <f t="shared" si="21"/>
        <v>11310.944474764758</v>
      </c>
      <c r="E275" s="2">
        <f t="shared" si="22"/>
        <v>1396376.9924545276</v>
      </c>
      <c r="F275" s="2"/>
    </row>
    <row r="276" spans="1:6" ht="15.75" customHeight="1" x14ac:dyDescent="0.35">
      <c r="A276" s="1">
        <f t="shared" si="19"/>
        <v>264</v>
      </c>
      <c r="B276" s="4">
        <f t="shared" si="18"/>
        <v>43684.833043153725</v>
      </c>
      <c r="C276" s="4">
        <f t="shared" si="20"/>
        <v>32630.181852888716</v>
      </c>
      <c r="D276" s="4">
        <f t="shared" si="21"/>
        <v>11054.651190265011</v>
      </c>
      <c r="E276" s="2">
        <f t="shared" si="22"/>
        <v>1363746.8106016389</v>
      </c>
      <c r="F276" s="2">
        <f>$B$5*$B$8</f>
        <v>0</v>
      </c>
    </row>
    <row r="277" spans="1:6" ht="15.75" customHeight="1" x14ac:dyDescent="0.35">
      <c r="A277" s="1">
        <f t="shared" si="19"/>
        <v>265</v>
      </c>
      <c r="B277" s="4">
        <f t="shared" si="18"/>
        <v>43684.833043153725</v>
      </c>
      <c r="C277" s="4">
        <f t="shared" si="20"/>
        <v>32888.504125890751</v>
      </c>
      <c r="D277" s="4">
        <f t="shared" si="21"/>
        <v>10796.328917262976</v>
      </c>
      <c r="E277" s="2">
        <f t="shared" si="22"/>
        <v>1330858.3064757481</v>
      </c>
      <c r="F277" s="2"/>
    </row>
    <row r="278" spans="1:6" ht="15.75" customHeight="1" x14ac:dyDescent="0.35">
      <c r="A278" s="1">
        <f t="shared" si="19"/>
        <v>266</v>
      </c>
      <c r="B278" s="4">
        <f t="shared" si="18"/>
        <v>43684.833043153725</v>
      </c>
      <c r="C278" s="4">
        <f t="shared" si="20"/>
        <v>33148.871450220722</v>
      </c>
      <c r="D278" s="4">
        <f t="shared" si="21"/>
        <v>10535.961592933005</v>
      </c>
      <c r="E278" s="2">
        <f t="shared" si="22"/>
        <v>1297709.4350255274</v>
      </c>
      <c r="F278" s="2"/>
    </row>
    <row r="279" spans="1:6" ht="15.75" customHeight="1" x14ac:dyDescent="0.35">
      <c r="A279" s="1">
        <f t="shared" si="19"/>
        <v>267</v>
      </c>
      <c r="B279" s="4">
        <f t="shared" si="18"/>
        <v>43684.833043153725</v>
      </c>
      <c r="C279" s="4">
        <f t="shared" si="20"/>
        <v>33411.300015868299</v>
      </c>
      <c r="D279" s="4">
        <f t="shared" si="21"/>
        <v>10273.533027285424</v>
      </c>
      <c r="E279" s="2">
        <f t="shared" si="22"/>
        <v>1264298.135009659</v>
      </c>
      <c r="F279" s="2"/>
    </row>
    <row r="280" spans="1:6" ht="15.75" customHeight="1" x14ac:dyDescent="0.35">
      <c r="A280" s="1">
        <f t="shared" si="19"/>
        <v>268</v>
      </c>
      <c r="B280" s="4">
        <f t="shared" si="18"/>
        <v>43684.833043153725</v>
      </c>
      <c r="C280" s="4">
        <f t="shared" si="20"/>
        <v>33675.806140993926</v>
      </c>
      <c r="D280" s="4">
        <f t="shared" si="21"/>
        <v>10009.026902159801</v>
      </c>
      <c r="E280" s="2">
        <f t="shared" si="22"/>
        <v>1230622.328868665</v>
      </c>
      <c r="F280" s="2"/>
    </row>
    <row r="281" spans="1:6" ht="15.75" customHeight="1" x14ac:dyDescent="0.35">
      <c r="A281" s="1">
        <f t="shared" si="19"/>
        <v>269</v>
      </c>
      <c r="B281" s="4">
        <f t="shared" si="18"/>
        <v>43684.833043153725</v>
      </c>
      <c r="C281" s="4">
        <f t="shared" si="20"/>
        <v>33942.406272943459</v>
      </c>
      <c r="D281" s="4">
        <f t="shared" si="21"/>
        <v>9742.4267702102643</v>
      </c>
      <c r="E281" s="2">
        <f t="shared" si="22"/>
        <v>1196679.9225957217</v>
      </c>
      <c r="F281" s="2"/>
    </row>
    <row r="282" spans="1:6" ht="15.75" customHeight="1" x14ac:dyDescent="0.35">
      <c r="A282" s="1">
        <f t="shared" si="19"/>
        <v>270</v>
      </c>
      <c r="B282" s="4">
        <f t="shared" si="18"/>
        <v>43684.833043153725</v>
      </c>
      <c r="C282" s="4">
        <f t="shared" si="20"/>
        <v>34211.116989270929</v>
      </c>
      <c r="D282" s="4">
        <f t="shared" si="21"/>
        <v>9473.7160538827975</v>
      </c>
      <c r="E282" s="2">
        <f t="shared" si="22"/>
        <v>1162468.8056064507</v>
      </c>
      <c r="F282" s="2"/>
    </row>
    <row r="283" spans="1:6" ht="15.75" customHeight="1" x14ac:dyDescent="0.35">
      <c r="A283" s="1">
        <f t="shared" si="19"/>
        <v>271</v>
      </c>
      <c r="B283" s="4">
        <f t="shared" si="18"/>
        <v>43684.833043153725</v>
      </c>
      <c r="C283" s="4">
        <f t="shared" si="20"/>
        <v>34481.954998769324</v>
      </c>
      <c r="D283" s="4">
        <f t="shared" si="21"/>
        <v>9202.8780443844007</v>
      </c>
      <c r="E283" s="2">
        <f t="shared" si="22"/>
        <v>1127986.8506076813</v>
      </c>
      <c r="F283" s="2"/>
    </row>
    <row r="284" spans="1:6" ht="15.75" customHeight="1" x14ac:dyDescent="0.35">
      <c r="A284" s="1">
        <f t="shared" si="19"/>
        <v>272</v>
      </c>
      <c r="B284" s="4">
        <f t="shared" si="18"/>
        <v>43684.833043153725</v>
      </c>
      <c r="C284" s="4">
        <f t="shared" si="20"/>
        <v>34754.937142509581</v>
      </c>
      <c r="D284" s="4">
        <f t="shared" si="21"/>
        <v>8929.8959006441437</v>
      </c>
      <c r="E284" s="2">
        <f t="shared" si="22"/>
        <v>1093231.9134651718</v>
      </c>
      <c r="F284" s="2"/>
    </row>
    <row r="285" spans="1:6" ht="15.75" customHeight="1" x14ac:dyDescent="0.35">
      <c r="A285" s="1">
        <f t="shared" si="19"/>
        <v>273</v>
      </c>
      <c r="B285" s="4">
        <f t="shared" si="18"/>
        <v>43684.833043153725</v>
      </c>
      <c r="C285" s="4">
        <f t="shared" si="20"/>
        <v>35030.08039488778</v>
      </c>
      <c r="D285" s="4">
        <f t="shared" si="21"/>
        <v>8654.7526482659432</v>
      </c>
      <c r="E285" s="2">
        <f t="shared" si="22"/>
        <v>1058201.833070284</v>
      </c>
      <c r="F285" s="2"/>
    </row>
    <row r="286" spans="1:6" ht="15.75" customHeight="1" x14ac:dyDescent="0.35">
      <c r="A286" s="1">
        <f t="shared" si="19"/>
        <v>274</v>
      </c>
      <c r="B286" s="4">
        <f t="shared" si="18"/>
        <v>43684.833043153725</v>
      </c>
      <c r="C286" s="4">
        <f t="shared" si="20"/>
        <v>35307.401864680643</v>
      </c>
      <c r="D286" s="4">
        <f t="shared" si="21"/>
        <v>8377.4311784730817</v>
      </c>
      <c r="E286" s="2">
        <f t="shared" si="22"/>
        <v>1022894.4312056033</v>
      </c>
      <c r="F286" s="2"/>
    </row>
    <row r="287" spans="1:6" ht="15.75" customHeight="1" x14ac:dyDescent="0.35">
      <c r="A287" s="1">
        <f t="shared" si="19"/>
        <v>275</v>
      </c>
      <c r="B287" s="4">
        <f t="shared" si="18"/>
        <v>43684.833043153725</v>
      </c>
      <c r="C287" s="4">
        <f t="shared" si="20"/>
        <v>35586.918796109363</v>
      </c>
      <c r="D287" s="4">
        <f t="shared" si="21"/>
        <v>8097.9142470443594</v>
      </c>
      <c r="E287" s="2">
        <f t="shared" si="22"/>
        <v>987307.51240949391</v>
      </c>
      <c r="F287" s="2"/>
    </row>
    <row r="288" spans="1:6" ht="15.75" customHeight="1" x14ac:dyDescent="0.35">
      <c r="A288" s="1">
        <f t="shared" si="19"/>
        <v>276</v>
      </c>
      <c r="B288" s="4">
        <f t="shared" si="18"/>
        <v>43684.833043153725</v>
      </c>
      <c r="C288" s="4">
        <f t="shared" si="20"/>
        <v>35868.6485699119</v>
      </c>
      <c r="D288" s="4">
        <f t="shared" si="21"/>
        <v>7816.1844732418276</v>
      </c>
      <c r="E288" s="2">
        <f t="shared" si="22"/>
        <v>951438.86383958196</v>
      </c>
      <c r="F288" s="2">
        <f>$B$5*$B$8</f>
        <v>0</v>
      </c>
    </row>
    <row r="289" spans="1:6" ht="15.75" customHeight="1" x14ac:dyDescent="0.35">
      <c r="A289" s="1">
        <f t="shared" si="19"/>
        <v>277</v>
      </c>
      <c r="B289" s="4">
        <f t="shared" si="18"/>
        <v>43684.833043153725</v>
      </c>
      <c r="C289" s="4">
        <f t="shared" si="20"/>
        <v>36152.608704423699</v>
      </c>
      <c r="D289" s="4">
        <f t="shared" si="21"/>
        <v>7532.2243387300232</v>
      </c>
      <c r="E289" s="2">
        <f t="shared" si="22"/>
        <v>915286.25513515831</v>
      </c>
      <c r="F289" s="2"/>
    </row>
    <row r="290" spans="1:6" ht="15.75" customHeight="1" x14ac:dyDescent="0.35">
      <c r="A290" s="1">
        <f t="shared" si="19"/>
        <v>278</v>
      </c>
      <c r="B290" s="4">
        <f t="shared" si="18"/>
        <v>43684.833043153725</v>
      </c>
      <c r="C290" s="4">
        <f t="shared" si="20"/>
        <v>36438.816856667057</v>
      </c>
      <c r="D290" s="4">
        <f t="shared" si="21"/>
        <v>7246.0161864866704</v>
      </c>
      <c r="E290" s="2">
        <f t="shared" si="22"/>
        <v>878847.43827849126</v>
      </c>
      <c r="F290" s="2"/>
    </row>
    <row r="291" spans="1:6" ht="15.75" customHeight="1" x14ac:dyDescent="0.35">
      <c r="A291" s="1">
        <f t="shared" si="19"/>
        <v>279</v>
      </c>
      <c r="B291" s="4">
        <f t="shared" si="18"/>
        <v>43684.833043153725</v>
      </c>
      <c r="C291" s="4">
        <f t="shared" si="20"/>
        <v>36727.290823449002</v>
      </c>
      <c r="D291" s="4">
        <f t="shared" si="21"/>
        <v>6957.5422197047228</v>
      </c>
      <c r="E291" s="2">
        <f t="shared" si="22"/>
        <v>842120.14745504223</v>
      </c>
      <c r="F291" s="2"/>
    </row>
    <row r="292" spans="1:6" ht="15.75" customHeight="1" x14ac:dyDescent="0.35">
      <c r="A292" s="1">
        <f t="shared" si="19"/>
        <v>280</v>
      </c>
      <c r="B292" s="4">
        <f t="shared" si="18"/>
        <v>43684.833043153725</v>
      </c>
      <c r="C292" s="4">
        <f t="shared" si="20"/>
        <v>37018.048542467972</v>
      </c>
      <c r="D292" s="4">
        <f t="shared" si="21"/>
        <v>6666.7845006857506</v>
      </c>
      <c r="E292" s="2">
        <f t="shared" si="22"/>
        <v>805102.09891257423</v>
      </c>
      <c r="F292" s="2"/>
    </row>
    <row r="293" spans="1:6" ht="15.75" customHeight="1" x14ac:dyDescent="0.35">
      <c r="A293" s="1">
        <f t="shared" si="19"/>
        <v>281</v>
      </c>
      <c r="B293" s="4">
        <f t="shared" si="18"/>
        <v>43684.833043153725</v>
      </c>
      <c r="C293" s="4">
        <f t="shared" si="20"/>
        <v>37311.108093429182</v>
      </c>
      <c r="D293" s="4">
        <f t="shared" si="21"/>
        <v>6373.7249497245466</v>
      </c>
      <c r="E293" s="2">
        <f t="shared" si="22"/>
        <v>767790.99081914499</v>
      </c>
      <c r="F293" s="2"/>
    </row>
    <row r="294" spans="1:6" ht="15.75" customHeight="1" x14ac:dyDescent="0.35">
      <c r="A294" s="1">
        <f t="shared" si="19"/>
        <v>282</v>
      </c>
      <c r="B294" s="4">
        <f t="shared" si="18"/>
        <v>43684.833043153725</v>
      </c>
      <c r="C294" s="4">
        <f t="shared" si="20"/>
        <v>37606.487699168829</v>
      </c>
      <c r="D294" s="4">
        <f t="shared" si="21"/>
        <v>6078.3453439848972</v>
      </c>
      <c r="E294" s="2">
        <f t="shared" si="22"/>
        <v>730184.50311997614</v>
      </c>
      <c r="F294" s="2"/>
    </row>
    <row r="295" spans="1:6" ht="15.75" customHeight="1" x14ac:dyDescent="0.35">
      <c r="A295" s="1">
        <f t="shared" si="19"/>
        <v>283</v>
      </c>
      <c r="B295" s="4">
        <f t="shared" si="18"/>
        <v>43684.833043153725</v>
      </c>
      <c r="C295" s="4">
        <f t="shared" si="20"/>
        <v>37904.205726787244</v>
      </c>
      <c r="D295" s="4">
        <f t="shared" si="21"/>
        <v>5780.6273163664773</v>
      </c>
      <c r="E295" s="2">
        <f t="shared" si="22"/>
        <v>692280.29739318893</v>
      </c>
      <c r="F295" s="2"/>
    </row>
    <row r="296" spans="1:6" ht="15.75" customHeight="1" x14ac:dyDescent="0.35">
      <c r="A296" s="1">
        <f t="shared" si="19"/>
        <v>284</v>
      </c>
      <c r="B296" s="4">
        <f t="shared" si="18"/>
        <v>43684.833043153725</v>
      </c>
      <c r="C296" s="4">
        <f t="shared" si="20"/>
        <v>38204.280688790983</v>
      </c>
      <c r="D296" s="4">
        <f t="shared" si="21"/>
        <v>5480.552354362746</v>
      </c>
      <c r="E296" s="2">
        <f t="shared" si="22"/>
        <v>654076.01670439797</v>
      </c>
      <c r="F296" s="2"/>
    </row>
    <row r="297" spans="1:6" ht="15.75" customHeight="1" x14ac:dyDescent="0.35">
      <c r="A297" s="1">
        <f t="shared" si="19"/>
        <v>285</v>
      </c>
      <c r="B297" s="4">
        <f t="shared" si="18"/>
        <v>43684.833043153725</v>
      </c>
      <c r="C297" s="4">
        <f t="shared" si="20"/>
        <v>38506.731244243907</v>
      </c>
      <c r="D297" s="4">
        <f t="shared" si="21"/>
        <v>5178.1017989098173</v>
      </c>
      <c r="E297" s="2">
        <f t="shared" si="22"/>
        <v>615569.28546015406</v>
      </c>
      <c r="F297" s="2"/>
    </row>
    <row r="298" spans="1:6" ht="15.75" customHeight="1" x14ac:dyDescent="0.35">
      <c r="A298" s="1">
        <f t="shared" si="19"/>
        <v>286</v>
      </c>
      <c r="B298" s="4">
        <f t="shared" si="18"/>
        <v>43684.833043153725</v>
      </c>
      <c r="C298" s="4">
        <f t="shared" si="20"/>
        <v>38811.576199927506</v>
      </c>
      <c r="D298" s="4">
        <f t="shared" si="21"/>
        <v>4873.2568432262196</v>
      </c>
      <c r="E298" s="2">
        <f t="shared" si="22"/>
        <v>576757.70926022658</v>
      </c>
      <c r="F298" s="2"/>
    </row>
    <row r="299" spans="1:6" ht="15.75" customHeight="1" x14ac:dyDescent="0.35">
      <c r="A299" s="1">
        <f t="shared" si="19"/>
        <v>287</v>
      </c>
      <c r="B299" s="4">
        <f t="shared" si="18"/>
        <v>43684.833043153725</v>
      </c>
      <c r="C299" s="4">
        <f t="shared" si="20"/>
        <v>39118.834511510264</v>
      </c>
      <c r="D299" s="4">
        <f t="shared" si="21"/>
        <v>4565.9985316434604</v>
      </c>
      <c r="E299" s="2">
        <f t="shared" si="22"/>
        <v>537638.87474871636</v>
      </c>
      <c r="F299" s="2"/>
    </row>
    <row r="300" spans="1:6" ht="15.75" customHeight="1" x14ac:dyDescent="0.35">
      <c r="A300" s="1">
        <f t="shared" si="19"/>
        <v>288</v>
      </c>
      <c r="B300" s="4">
        <f t="shared" si="18"/>
        <v>43684.833043153725</v>
      </c>
      <c r="C300" s="4">
        <f t="shared" si="20"/>
        <v>39428.525284726391</v>
      </c>
      <c r="D300" s="4">
        <f t="shared" si="21"/>
        <v>4256.3077584273378</v>
      </c>
      <c r="E300" s="2">
        <f t="shared" si="22"/>
        <v>498210.34946398996</v>
      </c>
      <c r="F300" s="2">
        <f>$B$5*$B$8</f>
        <v>0</v>
      </c>
    </row>
    <row r="301" spans="1:6" ht="15.75" customHeight="1" x14ac:dyDescent="0.35">
      <c r="A301" s="1">
        <f t="shared" si="19"/>
        <v>289</v>
      </c>
      <c r="B301" s="4">
        <f t="shared" si="18"/>
        <v>43684.833043153725</v>
      </c>
      <c r="C301" s="4">
        <f t="shared" si="20"/>
        <v>39740.667776563801</v>
      </c>
      <c r="D301" s="4">
        <f t="shared" si="21"/>
        <v>3944.1652665899205</v>
      </c>
      <c r="E301" s="2">
        <f t="shared" si="22"/>
        <v>458469.68168742617</v>
      </c>
      <c r="F301" s="2"/>
    </row>
    <row r="302" spans="1:6" ht="15.75" customHeight="1" x14ac:dyDescent="0.35">
      <c r="A302" s="1">
        <f t="shared" si="19"/>
        <v>290</v>
      </c>
      <c r="B302" s="4">
        <f t="shared" si="18"/>
        <v>43684.833043153725</v>
      </c>
      <c r="C302" s="4">
        <f t="shared" si="20"/>
        <v>40055.2813964616</v>
      </c>
      <c r="D302" s="4">
        <f t="shared" si="21"/>
        <v>3629.551646692124</v>
      </c>
      <c r="E302" s="2">
        <f t="shared" si="22"/>
        <v>418414.40029096458</v>
      </c>
      <c r="F302" s="2"/>
    </row>
    <row r="303" spans="1:6" ht="15.75" customHeight="1" x14ac:dyDescent="0.35">
      <c r="A303" s="1">
        <f t="shared" si="19"/>
        <v>291</v>
      </c>
      <c r="B303" s="4">
        <f t="shared" si="18"/>
        <v>43684.833043153725</v>
      </c>
      <c r="C303" s="4">
        <f t="shared" si="20"/>
        <v>40372.385707516922</v>
      </c>
      <c r="D303" s="4">
        <f t="shared" si="21"/>
        <v>3312.447335636803</v>
      </c>
      <c r="E303" s="2">
        <f t="shared" si="22"/>
        <v>378042.01458344766</v>
      </c>
      <c r="F303" s="2"/>
    </row>
    <row r="304" spans="1:6" ht="15.75" customHeight="1" x14ac:dyDescent="0.35">
      <c r="A304" s="1">
        <f t="shared" si="19"/>
        <v>292</v>
      </c>
      <c r="B304" s="4">
        <f t="shared" si="18"/>
        <v>43684.833043153725</v>
      </c>
      <c r="C304" s="4">
        <f t="shared" si="20"/>
        <v>40692.00042770143</v>
      </c>
      <c r="D304" s="4">
        <f t="shared" si="21"/>
        <v>2992.8326154522942</v>
      </c>
      <c r="E304" s="2">
        <f t="shared" si="22"/>
        <v>337350.0141557462</v>
      </c>
      <c r="F304" s="2"/>
    </row>
    <row r="305" spans="1:6" ht="15.75" customHeight="1" x14ac:dyDescent="0.35">
      <c r="A305" s="1">
        <f t="shared" si="19"/>
        <v>293</v>
      </c>
      <c r="B305" s="4">
        <f t="shared" si="18"/>
        <v>43684.833043153725</v>
      </c>
      <c r="C305" s="4">
        <f t="shared" si="20"/>
        <v>41014.145431087403</v>
      </c>
      <c r="D305" s="4">
        <f t="shared" si="21"/>
        <v>2670.6876120663242</v>
      </c>
      <c r="E305" s="2">
        <f t="shared" si="22"/>
        <v>296335.86872465879</v>
      </c>
      <c r="F305" s="2"/>
    </row>
    <row r="306" spans="1:6" ht="15.75" customHeight="1" x14ac:dyDescent="0.35">
      <c r="A306" s="1">
        <f t="shared" si="19"/>
        <v>294</v>
      </c>
      <c r="B306" s="4">
        <f t="shared" si="18"/>
        <v>43684.833043153725</v>
      </c>
      <c r="C306" s="4">
        <f t="shared" si="20"/>
        <v>41338.840749083509</v>
      </c>
      <c r="D306" s="4">
        <f t="shared" si="21"/>
        <v>2345.9922940702154</v>
      </c>
      <c r="E306" s="2">
        <f t="shared" si="22"/>
        <v>254997.0279755753</v>
      </c>
      <c r="F306" s="2"/>
    </row>
    <row r="307" spans="1:6" ht="15.75" customHeight="1" x14ac:dyDescent="0.35">
      <c r="A307" s="1">
        <f t="shared" si="19"/>
        <v>295</v>
      </c>
      <c r="B307" s="4">
        <f t="shared" si="18"/>
        <v>43684.833043153725</v>
      </c>
      <c r="C307" s="4">
        <f t="shared" si="20"/>
        <v>41666.106571680422</v>
      </c>
      <c r="D307" s="4">
        <f t="shared" si="21"/>
        <v>2018.7264714733046</v>
      </c>
      <c r="E307" s="2">
        <f t="shared" si="22"/>
        <v>213330.92140389487</v>
      </c>
      <c r="F307" s="2"/>
    </row>
    <row r="308" spans="1:6" ht="15.75" customHeight="1" x14ac:dyDescent="0.35">
      <c r="A308" s="1">
        <f t="shared" si="19"/>
        <v>296</v>
      </c>
      <c r="B308" s="4">
        <f t="shared" si="18"/>
        <v>43684.833043153725</v>
      </c>
      <c r="C308" s="4">
        <f t="shared" si="20"/>
        <v>41995.963248706226</v>
      </c>
      <c r="D308" s="4">
        <f t="shared" si="21"/>
        <v>1688.8697944475009</v>
      </c>
      <c r="E308" s="2">
        <f t="shared" si="22"/>
        <v>171334.95815518865</v>
      </c>
      <c r="F308" s="2"/>
    </row>
    <row r="309" spans="1:6" ht="15.75" customHeight="1" x14ac:dyDescent="0.35">
      <c r="A309" s="1">
        <f t="shared" si="19"/>
        <v>297</v>
      </c>
      <c r="B309" s="4">
        <f t="shared" si="18"/>
        <v>43684.833043153725</v>
      </c>
      <c r="C309" s="4">
        <f t="shared" si="20"/>
        <v>42328.431291091816</v>
      </c>
      <c r="D309" s="4">
        <f t="shared" si="21"/>
        <v>1356.4017520619102</v>
      </c>
      <c r="E309" s="2">
        <f t="shared" si="22"/>
        <v>129006.52686409684</v>
      </c>
      <c r="F309" s="2"/>
    </row>
    <row r="310" spans="1:6" ht="15.75" customHeight="1" x14ac:dyDescent="0.35">
      <c r="A310" s="1">
        <f t="shared" si="19"/>
        <v>298</v>
      </c>
      <c r="B310" s="4">
        <f t="shared" si="18"/>
        <v>43684.833043153725</v>
      </c>
      <c r="C310" s="4">
        <f t="shared" si="20"/>
        <v>42663.531372146295</v>
      </c>
      <c r="D310" s="4">
        <f t="shared" si="21"/>
        <v>1021.3016710074334</v>
      </c>
      <c r="E310" s="2">
        <f t="shared" si="22"/>
        <v>86342.99549195054</v>
      </c>
      <c r="F310" s="2"/>
    </row>
    <row r="311" spans="1:6" ht="15.75" customHeight="1" x14ac:dyDescent="0.35">
      <c r="A311" s="1">
        <f t="shared" si="19"/>
        <v>299</v>
      </c>
      <c r="B311" s="4">
        <f t="shared" si="18"/>
        <v>43684.833043153725</v>
      </c>
      <c r="C311" s="4">
        <f t="shared" si="20"/>
        <v>43001.284328842448</v>
      </c>
      <c r="D311" s="4">
        <f t="shared" si="21"/>
        <v>683.54871431127515</v>
      </c>
      <c r="E311" s="2">
        <f t="shared" si="22"/>
        <v>43341.711163108092</v>
      </c>
      <c r="F311" s="2"/>
    </row>
    <row r="312" spans="1:6" ht="15.75" customHeight="1" x14ac:dyDescent="0.35">
      <c r="A312" s="1">
        <f t="shared" si="19"/>
        <v>300</v>
      </c>
      <c r="B312" s="4">
        <f t="shared" si="18"/>
        <v>43684.833043153725</v>
      </c>
      <c r="C312" s="4">
        <f t="shared" si="20"/>
        <v>43341.71116311245</v>
      </c>
      <c r="D312" s="4">
        <f t="shared" si="21"/>
        <v>343.12188004127239</v>
      </c>
      <c r="E312" s="2">
        <f t="shared" si="22"/>
        <v>-4.3582986108958721E-9</v>
      </c>
      <c r="F312" s="2">
        <f>$B$5*$B$8</f>
        <v>0</v>
      </c>
    </row>
    <row r="313" spans="1:6" ht="15.75" customHeight="1" x14ac:dyDescent="0.35">
      <c r="A313" s="1">
        <f t="shared" si="19"/>
        <v>301</v>
      </c>
      <c r="B313" s="4">
        <f t="shared" si="18"/>
        <v>0</v>
      </c>
      <c r="C313" s="4">
        <f t="shared" si="20"/>
        <v>0</v>
      </c>
      <c r="D313" s="4">
        <f t="shared" si="21"/>
        <v>0</v>
      </c>
      <c r="E313" s="2">
        <f t="shared" si="22"/>
        <v>-4.3582986108958721E-9</v>
      </c>
      <c r="F313" s="2"/>
    </row>
    <row r="314" spans="1:6" ht="15.75" customHeight="1" x14ac:dyDescent="0.35">
      <c r="A314" s="1">
        <f t="shared" si="19"/>
        <v>302</v>
      </c>
      <c r="B314" s="4">
        <f t="shared" si="18"/>
        <v>0</v>
      </c>
      <c r="C314" s="4">
        <f t="shared" si="20"/>
        <v>0</v>
      </c>
      <c r="D314" s="4">
        <f t="shared" si="21"/>
        <v>0</v>
      </c>
      <c r="E314" s="2">
        <f t="shared" si="22"/>
        <v>-4.3582986108958721E-9</v>
      </c>
      <c r="F314" s="2"/>
    </row>
    <row r="315" spans="1:6" ht="15.75" customHeight="1" x14ac:dyDescent="0.35">
      <c r="A315" s="1">
        <f t="shared" si="19"/>
        <v>303</v>
      </c>
      <c r="B315" s="4">
        <f t="shared" si="18"/>
        <v>0</v>
      </c>
      <c r="C315" s="4">
        <f t="shared" si="20"/>
        <v>0</v>
      </c>
      <c r="D315" s="4">
        <f t="shared" si="21"/>
        <v>0</v>
      </c>
      <c r="E315" s="2">
        <f t="shared" si="22"/>
        <v>-4.3582986108958721E-9</v>
      </c>
      <c r="F315" s="2"/>
    </row>
    <row r="316" spans="1:6" ht="15.75" customHeight="1" x14ac:dyDescent="0.35">
      <c r="A316" s="1">
        <f t="shared" si="19"/>
        <v>304</v>
      </c>
      <c r="B316" s="4">
        <f t="shared" si="18"/>
        <v>0</v>
      </c>
      <c r="C316" s="4">
        <f t="shared" si="20"/>
        <v>0</v>
      </c>
      <c r="D316" s="4">
        <f t="shared" si="21"/>
        <v>0</v>
      </c>
      <c r="E316" s="2">
        <f t="shared" si="22"/>
        <v>-4.3582986108958721E-9</v>
      </c>
      <c r="F316" s="2"/>
    </row>
    <row r="317" spans="1:6" ht="15.75" customHeight="1" x14ac:dyDescent="0.35">
      <c r="A317" s="1">
        <f t="shared" si="19"/>
        <v>305</v>
      </c>
      <c r="B317" s="4">
        <f t="shared" si="18"/>
        <v>0</v>
      </c>
      <c r="C317" s="4">
        <f t="shared" si="20"/>
        <v>0</v>
      </c>
      <c r="D317" s="4">
        <f t="shared" si="21"/>
        <v>0</v>
      </c>
      <c r="E317" s="2">
        <f t="shared" si="22"/>
        <v>-4.3582986108958721E-9</v>
      </c>
      <c r="F317" s="2"/>
    </row>
    <row r="318" spans="1:6" ht="15.75" customHeight="1" x14ac:dyDescent="0.35">
      <c r="A318" s="1">
        <f t="shared" si="19"/>
        <v>306</v>
      </c>
      <c r="B318" s="4">
        <f t="shared" si="18"/>
        <v>0</v>
      </c>
      <c r="C318" s="4">
        <f t="shared" si="20"/>
        <v>0</v>
      </c>
      <c r="D318" s="4">
        <f t="shared" si="21"/>
        <v>0</v>
      </c>
      <c r="E318" s="2">
        <f t="shared" si="22"/>
        <v>-4.3582986108958721E-9</v>
      </c>
      <c r="F318" s="2"/>
    </row>
    <row r="319" spans="1:6" ht="15.75" customHeight="1" x14ac:dyDescent="0.35">
      <c r="A319" s="1">
        <f t="shared" si="19"/>
        <v>307</v>
      </c>
      <c r="B319" s="4">
        <f t="shared" si="18"/>
        <v>0</v>
      </c>
      <c r="C319" s="4">
        <f t="shared" si="20"/>
        <v>0</v>
      </c>
      <c r="D319" s="4">
        <f t="shared" si="21"/>
        <v>0</v>
      </c>
      <c r="E319" s="2">
        <f t="shared" si="22"/>
        <v>-4.3582986108958721E-9</v>
      </c>
      <c r="F319" s="2"/>
    </row>
    <row r="320" spans="1:6" ht="15.75" customHeight="1" x14ac:dyDescent="0.35">
      <c r="A320" s="1">
        <f t="shared" si="19"/>
        <v>308</v>
      </c>
      <c r="B320" s="4">
        <f t="shared" si="18"/>
        <v>0</v>
      </c>
      <c r="C320" s="4">
        <f t="shared" si="20"/>
        <v>0</v>
      </c>
      <c r="D320" s="4">
        <f t="shared" si="21"/>
        <v>0</v>
      </c>
      <c r="E320" s="2">
        <f t="shared" si="22"/>
        <v>-4.3582986108958721E-9</v>
      </c>
      <c r="F320" s="2"/>
    </row>
    <row r="321" spans="1:6" ht="15.75" customHeight="1" x14ac:dyDescent="0.35">
      <c r="A321" s="1">
        <f t="shared" si="19"/>
        <v>309</v>
      </c>
      <c r="B321" s="4">
        <f t="shared" si="18"/>
        <v>0</v>
      </c>
      <c r="C321" s="4">
        <f t="shared" si="20"/>
        <v>0</v>
      </c>
      <c r="D321" s="4">
        <f t="shared" si="21"/>
        <v>0</v>
      </c>
      <c r="E321" s="2">
        <f t="shared" si="22"/>
        <v>-4.3582986108958721E-9</v>
      </c>
      <c r="F321" s="2"/>
    </row>
    <row r="322" spans="1:6" ht="15.75" customHeight="1" x14ac:dyDescent="0.35">
      <c r="A322" s="1">
        <f t="shared" si="19"/>
        <v>310</v>
      </c>
      <c r="B322" s="4">
        <f t="shared" si="18"/>
        <v>0</v>
      </c>
      <c r="C322" s="4">
        <f t="shared" si="20"/>
        <v>0</v>
      </c>
      <c r="D322" s="4">
        <f t="shared" si="21"/>
        <v>0</v>
      </c>
      <c r="E322" s="2">
        <f t="shared" si="22"/>
        <v>-4.3582986108958721E-9</v>
      </c>
      <c r="F322" s="2"/>
    </row>
    <row r="323" spans="1:6" ht="15.75" customHeight="1" x14ac:dyDescent="0.35">
      <c r="A323" s="1">
        <f t="shared" si="19"/>
        <v>311</v>
      </c>
      <c r="B323" s="4">
        <f t="shared" si="18"/>
        <v>0</v>
      </c>
      <c r="C323" s="4">
        <f t="shared" si="20"/>
        <v>0</v>
      </c>
      <c r="D323" s="4">
        <f t="shared" si="21"/>
        <v>0</v>
      </c>
      <c r="E323" s="2">
        <f t="shared" si="22"/>
        <v>-4.3582986108958721E-9</v>
      </c>
      <c r="F323" s="2"/>
    </row>
    <row r="324" spans="1:6" ht="15.75" customHeight="1" x14ac:dyDescent="0.35">
      <c r="A324" s="1">
        <f t="shared" si="19"/>
        <v>312</v>
      </c>
      <c r="B324" s="4">
        <f t="shared" si="18"/>
        <v>0</v>
      </c>
      <c r="C324" s="4">
        <f t="shared" si="20"/>
        <v>0</v>
      </c>
      <c r="D324" s="4">
        <f t="shared" si="21"/>
        <v>0</v>
      </c>
      <c r="E324" s="2">
        <f t="shared" si="22"/>
        <v>-4.3582986108958721E-9</v>
      </c>
      <c r="F324" s="2"/>
    </row>
    <row r="325" spans="1:6" ht="15.75" customHeight="1" x14ac:dyDescent="0.35">
      <c r="A325" s="1">
        <f t="shared" si="19"/>
        <v>313</v>
      </c>
      <c r="B325" s="4">
        <f t="shared" si="18"/>
        <v>0</v>
      </c>
      <c r="C325" s="4">
        <f t="shared" si="20"/>
        <v>0</v>
      </c>
      <c r="D325" s="4">
        <f t="shared" si="21"/>
        <v>0</v>
      </c>
      <c r="E325" s="2">
        <f t="shared" si="22"/>
        <v>-4.3582986108958721E-9</v>
      </c>
      <c r="F325" s="2"/>
    </row>
    <row r="326" spans="1:6" ht="15.75" customHeight="1" x14ac:dyDescent="0.35">
      <c r="A326" s="1">
        <f t="shared" si="19"/>
        <v>314</v>
      </c>
      <c r="B326" s="4">
        <f t="shared" si="18"/>
        <v>0</v>
      </c>
      <c r="C326" s="4">
        <f t="shared" si="20"/>
        <v>0</v>
      </c>
      <c r="D326" s="4">
        <f t="shared" si="21"/>
        <v>0</v>
      </c>
      <c r="E326" s="2">
        <f t="shared" si="22"/>
        <v>-4.3582986108958721E-9</v>
      </c>
      <c r="F326" s="2"/>
    </row>
    <row r="327" spans="1:6" ht="15.75" customHeight="1" x14ac:dyDescent="0.35">
      <c r="A327" s="1">
        <f t="shared" si="19"/>
        <v>315</v>
      </c>
      <c r="B327" s="4">
        <f t="shared" si="18"/>
        <v>0</v>
      </c>
      <c r="C327" s="4">
        <f t="shared" si="20"/>
        <v>0</v>
      </c>
      <c r="D327" s="4">
        <f t="shared" si="21"/>
        <v>0</v>
      </c>
      <c r="E327" s="2">
        <f t="shared" si="22"/>
        <v>-4.3582986108958721E-9</v>
      </c>
      <c r="F327" s="2"/>
    </row>
    <row r="328" spans="1:6" ht="15.75" customHeight="1" x14ac:dyDescent="0.35">
      <c r="A328" s="1">
        <f t="shared" si="19"/>
        <v>316</v>
      </c>
      <c r="B328" s="4">
        <f t="shared" si="18"/>
        <v>0</v>
      </c>
      <c r="C328" s="4">
        <f t="shared" si="20"/>
        <v>0</v>
      </c>
      <c r="D328" s="4">
        <f t="shared" si="21"/>
        <v>0</v>
      </c>
      <c r="E328" s="2">
        <f t="shared" si="22"/>
        <v>-4.3582986108958721E-9</v>
      </c>
      <c r="F328" s="2"/>
    </row>
    <row r="329" spans="1:6" ht="15.75" customHeight="1" x14ac:dyDescent="0.35">
      <c r="A329" s="1">
        <f t="shared" si="19"/>
        <v>317</v>
      </c>
      <c r="B329" s="4">
        <f t="shared" si="18"/>
        <v>0</v>
      </c>
      <c r="C329" s="4">
        <f t="shared" si="20"/>
        <v>0</v>
      </c>
      <c r="D329" s="4">
        <f t="shared" si="21"/>
        <v>0</v>
      </c>
      <c r="E329" s="2">
        <f t="shared" si="22"/>
        <v>-4.3582986108958721E-9</v>
      </c>
      <c r="F329" s="2"/>
    </row>
    <row r="330" spans="1:6" ht="15.75" customHeight="1" x14ac:dyDescent="0.35">
      <c r="A330" s="1">
        <f t="shared" si="19"/>
        <v>318</v>
      </c>
      <c r="B330" s="4">
        <f t="shared" si="18"/>
        <v>0</v>
      </c>
      <c r="C330" s="4">
        <f t="shared" si="20"/>
        <v>0</v>
      </c>
      <c r="D330" s="4">
        <f t="shared" si="21"/>
        <v>0</v>
      </c>
      <c r="E330" s="2">
        <f t="shared" si="22"/>
        <v>-4.3582986108958721E-9</v>
      </c>
      <c r="F330" s="2"/>
    </row>
    <row r="331" spans="1:6" ht="15.75" customHeight="1" x14ac:dyDescent="0.35">
      <c r="A331" s="1">
        <f t="shared" si="19"/>
        <v>319</v>
      </c>
      <c r="B331" s="4">
        <f t="shared" si="18"/>
        <v>0</v>
      </c>
      <c r="C331" s="4">
        <f t="shared" si="20"/>
        <v>0</v>
      </c>
      <c r="D331" s="4">
        <f t="shared" si="21"/>
        <v>0</v>
      </c>
      <c r="E331" s="2">
        <f t="shared" si="22"/>
        <v>-4.3582986108958721E-9</v>
      </c>
      <c r="F331" s="2"/>
    </row>
    <row r="332" spans="1:6" ht="15.75" customHeight="1" x14ac:dyDescent="0.35">
      <c r="A332" s="1">
        <f t="shared" si="19"/>
        <v>320</v>
      </c>
      <c r="B332" s="4">
        <f t="shared" si="18"/>
        <v>0</v>
      </c>
      <c r="C332" s="4">
        <f t="shared" si="20"/>
        <v>0</v>
      </c>
      <c r="D332" s="4">
        <f t="shared" si="21"/>
        <v>0</v>
      </c>
      <c r="E332" s="2">
        <f t="shared" si="22"/>
        <v>-4.3582986108958721E-9</v>
      </c>
      <c r="F332" s="2"/>
    </row>
    <row r="333" spans="1:6" ht="15.75" customHeight="1" x14ac:dyDescent="0.35">
      <c r="A333" s="1">
        <f t="shared" si="19"/>
        <v>321</v>
      </c>
      <c r="B333" s="4">
        <f t="shared" si="18"/>
        <v>0</v>
      </c>
      <c r="C333" s="4">
        <f t="shared" si="20"/>
        <v>0</v>
      </c>
      <c r="D333" s="4">
        <f t="shared" si="21"/>
        <v>0</v>
      </c>
      <c r="E333" s="2">
        <f t="shared" si="22"/>
        <v>-4.3582986108958721E-9</v>
      </c>
      <c r="F333" s="2"/>
    </row>
    <row r="334" spans="1:6" ht="15.75" customHeight="1" x14ac:dyDescent="0.35">
      <c r="A334" s="1">
        <f t="shared" si="19"/>
        <v>322</v>
      </c>
      <c r="B334" s="4">
        <f t="shared" si="18"/>
        <v>0</v>
      </c>
      <c r="C334" s="4">
        <f t="shared" si="20"/>
        <v>0</v>
      </c>
      <c r="D334" s="4">
        <f t="shared" si="21"/>
        <v>0</v>
      </c>
      <c r="E334" s="2">
        <f t="shared" si="22"/>
        <v>-4.3582986108958721E-9</v>
      </c>
      <c r="F334" s="2"/>
    </row>
    <row r="335" spans="1:6" ht="15.75" customHeight="1" x14ac:dyDescent="0.35">
      <c r="A335" s="1">
        <f t="shared" si="19"/>
        <v>323</v>
      </c>
      <c r="B335" s="4">
        <f t="shared" si="18"/>
        <v>0</v>
      </c>
      <c r="C335" s="4">
        <f t="shared" si="20"/>
        <v>0</v>
      </c>
      <c r="D335" s="4">
        <f t="shared" si="21"/>
        <v>0</v>
      </c>
      <c r="E335" s="2">
        <f t="shared" si="22"/>
        <v>-4.3582986108958721E-9</v>
      </c>
      <c r="F335" s="2"/>
    </row>
    <row r="336" spans="1:6" ht="15.75" customHeight="1" x14ac:dyDescent="0.35">
      <c r="A336" s="1">
        <f t="shared" si="19"/>
        <v>324</v>
      </c>
      <c r="B336" s="4">
        <f t="shared" si="18"/>
        <v>0</v>
      </c>
      <c r="C336" s="4">
        <f t="shared" si="20"/>
        <v>0</v>
      </c>
      <c r="D336" s="4">
        <f t="shared" si="21"/>
        <v>0</v>
      </c>
      <c r="E336" s="2">
        <f t="shared" si="22"/>
        <v>-4.3582986108958721E-9</v>
      </c>
      <c r="F336" s="2"/>
    </row>
    <row r="337" spans="1:6" ht="15.75" customHeight="1" x14ac:dyDescent="0.35">
      <c r="A337" s="1">
        <f t="shared" si="19"/>
        <v>325</v>
      </c>
      <c r="B337" s="4">
        <f t="shared" si="18"/>
        <v>0</v>
      </c>
      <c r="C337" s="4">
        <f t="shared" si="20"/>
        <v>0</v>
      </c>
      <c r="D337" s="4">
        <f t="shared" si="21"/>
        <v>0</v>
      </c>
      <c r="E337" s="2">
        <f t="shared" si="22"/>
        <v>-4.3582986108958721E-9</v>
      </c>
      <c r="F337" s="2"/>
    </row>
    <row r="338" spans="1:6" ht="15.75" customHeight="1" x14ac:dyDescent="0.35">
      <c r="A338" s="1">
        <f t="shared" si="19"/>
        <v>326</v>
      </c>
      <c r="B338" s="4">
        <f t="shared" si="18"/>
        <v>0</v>
      </c>
      <c r="C338" s="4">
        <f t="shared" si="20"/>
        <v>0</v>
      </c>
      <c r="D338" s="4">
        <f t="shared" si="21"/>
        <v>0</v>
      </c>
      <c r="E338" s="2">
        <f t="shared" si="22"/>
        <v>-4.3582986108958721E-9</v>
      </c>
      <c r="F338" s="2"/>
    </row>
    <row r="339" spans="1:6" ht="15.75" customHeight="1" x14ac:dyDescent="0.35">
      <c r="A339" s="1">
        <f t="shared" si="19"/>
        <v>327</v>
      </c>
      <c r="B339" s="4">
        <f t="shared" si="18"/>
        <v>0</v>
      </c>
      <c r="C339" s="4">
        <f t="shared" si="20"/>
        <v>0</v>
      </c>
      <c r="D339" s="4">
        <f t="shared" si="21"/>
        <v>0</v>
      </c>
      <c r="E339" s="2">
        <f t="shared" si="22"/>
        <v>-4.3582986108958721E-9</v>
      </c>
      <c r="F339" s="2"/>
    </row>
    <row r="340" spans="1:6" ht="15.75" customHeight="1" x14ac:dyDescent="0.35">
      <c r="A340" s="1">
        <f t="shared" si="19"/>
        <v>328</v>
      </c>
      <c r="B340" s="4">
        <f t="shared" si="18"/>
        <v>0</v>
      </c>
      <c r="C340" s="4">
        <f t="shared" si="20"/>
        <v>0</v>
      </c>
      <c r="D340" s="4">
        <f t="shared" si="21"/>
        <v>0</v>
      </c>
      <c r="E340" s="2">
        <f t="shared" si="22"/>
        <v>-4.3582986108958721E-9</v>
      </c>
      <c r="F340" s="2"/>
    </row>
    <row r="341" spans="1:6" ht="15.75" customHeight="1" x14ac:dyDescent="0.35">
      <c r="A341" s="1">
        <f t="shared" si="19"/>
        <v>329</v>
      </c>
      <c r="B341" s="4">
        <f t="shared" si="18"/>
        <v>0</v>
      </c>
      <c r="C341" s="4">
        <f t="shared" si="20"/>
        <v>0</v>
      </c>
      <c r="D341" s="4">
        <f t="shared" si="21"/>
        <v>0</v>
      </c>
      <c r="E341" s="2">
        <f t="shared" si="22"/>
        <v>-4.3582986108958721E-9</v>
      </c>
      <c r="F341" s="2"/>
    </row>
    <row r="342" spans="1:6" ht="15.75" customHeight="1" x14ac:dyDescent="0.35">
      <c r="A342" s="1">
        <f t="shared" si="19"/>
        <v>330</v>
      </c>
      <c r="B342" s="4">
        <f t="shared" si="18"/>
        <v>0</v>
      </c>
      <c r="C342" s="4">
        <f t="shared" si="20"/>
        <v>0</v>
      </c>
      <c r="D342" s="4">
        <f t="shared" si="21"/>
        <v>0</v>
      </c>
      <c r="E342" s="2">
        <f t="shared" si="22"/>
        <v>-4.3582986108958721E-9</v>
      </c>
      <c r="F342" s="2"/>
    </row>
    <row r="343" spans="1:6" ht="15.75" customHeight="1" x14ac:dyDescent="0.35">
      <c r="A343" s="1">
        <f t="shared" si="19"/>
        <v>331</v>
      </c>
      <c r="B343" s="4">
        <f t="shared" si="18"/>
        <v>0</v>
      </c>
      <c r="C343" s="4">
        <f t="shared" si="20"/>
        <v>0</v>
      </c>
      <c r="D343" s="4">
        <f t="shared" si="21"/>
        <v>0</v>
      </c>
      <c r="E343" s="2">
        <f t="shared" si="22"/>
        <v>-4.3582986108958721E-9</v>
      </c>
      <c r="F343" s="2"/>
    </row>
    <row r="344" spans="1:6" ht="15.75" customHeight="1" x14ac:dyDescent="0.35">
      <c r="A344" s="1">
        <f t="shared" si="19"/>
        <v>332</v>
      </c>
      <c r="B344" s="4">
        <f t="shared" si="18"/>
        <v>0</v>
      </c>
      <c r="C344" s="4">
        <f t="shared" si="20"/>
        <v>0</v>
      </c>
      <c r="D344" s="4">
        <f t="shared" si="21"/>
        <v>0</v>
      </c>
      <c r="E344" s="2">
        <f t="shared" si="22"/>
        <v>-4.3582986108958721E-9</v>
      </c>
      <c r="F344" s="2"/>
    </row>
    <row r="345" spans="1:6" ht="15.75" customHeight="1" x14ac:dyDescent="0.35">
      <c r="A345" s="1">
        <f t="shared" si="19"/>
        <v>333</v>
      </c>
      <c r="B345" s="4">
        <f t="shared" si="18"/>
        <v>0</v>
      </c>
      <c r="C345" s="4">
        <f t="shared" si="20"/>
        <v>0</v>
      </c>
      <c r="D345" s="4">
        <f t="shared" si="21"/>
        <v>0</v>
      </c>
      <c r="E345" s="2">
        <f t="shared" si="22"/>
        <v>-4.3582986108958721E-9</v>
      </c>
      <c r="F345" s="2"/>
    </row>
    <row r="346" spans="1:6" ht="15.75" customHeight="1" x14ac:dyDescent="0.35">
      <c r="A346" s="1">
        <f t="shared" si="19"/>
        <v>334</v>
      </c>
      <c r="B346" s="4">
        <f t="shared" si="18"/>
        <v>0</v>
      </c>
      <c r="C346" s="4">
        <f t="shared" si="20"/>
        <v>0</v>
      </c>
      <c r="D346" s="4">
        <f t="shared" si="21"/>
        <v>0</v>
      </c>
      <c r="E346" s="2">
        <f t="shared" si="22"/>
        <v>-4.3582986108958721E-9</v>
      </c>
      <c r="F346" s="2"/>
    </row>
    <row r="347" spans="1:6" ht="15.75" customHeight="1" x14ac:dyDescent="0.35">
      <c r="A347" s="1">
        <f t="shared" si="19"/>
        <v>335</v>
      </c>
      <c r="B347" s="4">
        <f t="shared" si="18"/>
        <v>0</v>
      </c>
      <c r="C347" s="4">
        <f t="shared" si="20"/>
        <v>0</v>
      </c>
      <c r="D347" s="4">
        <f t="shared" si="21"/>
        <v>0</v>
      </c>
      <c r="E347" s="2">
        <f t="shared" si="22"/>
        <v>-4.3582986108958721E-9</v>
      </c>
      <c r="F347" s="2"/>
    </row>
    <row r="348" spans="1:6" ht="15.75" customHeight="1" x14ac:dyDescent="0.35">
      <c r="A348" s="1">
        <f t="shared" si="19"/>
        <v>336</v>
      </c>
      <c r="B348" s="4">
        <f t="shared" si="18"/>
        <v>0</v>
      </c>
      <c r="C348" s="4">
        <f t="shared" si="20"/>
        <v>0</v>
      </c>
      <c r="D348" s="4">
        <f t="shared" si="21"/>
        <v>0</v>
      </c>
      <c r="E348" s="2">
        <f t="shared" si="22"/>
        <v>-4.3582986108958721E-9</v>
      </c>
      <c r="F348" s="2"/>
    </row>
    <row r="349" spans="1:6" ht="15.75" customHeight="1" x14ac:dyDescent="0.35">
      <c r="A349" s="1">
        <f t="shared" si="19"/>
        <v>337</v>
      </c>
      <c r="B349" s="4">
        <f t="shared" si="18"/>
        <v>0</v>
      </c>
      <c r="C349" s="4">
        <f t="shared" si="20"/>
        <v>0</v>
      </c>
      <c r="D349" s="4">
        <f t="shared" si="21"/>
        <v>0</v>
      </c>
      <c r="E349" s="2">
        <f t="shared" si="22"/>
        <v>-4.3582986108958721E-9</v>
      </c>
      <c r="F349" s="2"/>
    </row>
    <row r="350" spans="1:6" ht="15.75" customHeight="1" x14ac:dyDescent="0.35">
      <c r="A350" s="1">
        <f t="shared" si="19"/>
        <v>338</v>
      </c>
      <c r="B350" s="4">
        <f t="shared" si="18"/>
        <v>0</v>
      </c>
      <c r="C350" s="4">
        <f t="shared" si="20"/>
        <v>0</v>
      </c>
      <c r="D350" s="4">
        <f t="shared" si="21"/>
        <v>0</v>
      </c>
      <c r="E350" s="2">
        <f t="shared" si="22"/>
        <v>-4.3582986108958721E-9</v>
      </c>
      <c r="F350" s="2"/>
    </row>
    <row r="351" spans="1:6" ht="15.75" customHeight="1" x14ac:dyDescent="0.35">
      <c r="A351" s="1">
        <f t="shared" si="19"/>
        <v>339</v>
      </c>
      <c r="B351" s="4">
        <f t="shared" si="18"/>
        <v>0</v>
      </c>
      <c r="C351" s="4">
        <f t="shared" si="20"/>
        <v>0</v>
      </c>
      <c r="D351" s="4">
        <f t="shared" si="21"/>
        <v>0</v>
      </c>
      <c r="E351" s="2">
        <f t="shared" si="22"/>
        <v>-4.3582986108958721E-9</v>
      </c>
      <c r="F351" s="2"/>
    </row>
    <row r="352" spans="1:6" ht="15.75" customHeight="1" x14ac:dyDescent="0.35">
      <c r="A352" s="1">
        <f t="shared" si="19"/>
        <v>340</v>
      </c>
      <c r="B352" s="4">
        <f t="shared" si="18"/>
        <v>0</v>
      </c>
      <c r="C352" s="4">
        <f t="shared" si="20"/>
        <v>0</v>
      </c>
      <c r="D352" s="4">
        <f t="shared" si="21"/>
        <v>0</v>
      </c>
      <c r="E352" s="2">
        <f t="shared" si="22"/>
        <v>-4.3582986108958721E-9</v>
      </c>
      <c r="F352" s="2"/>
    </row>
    <row r="353" spans="1:6" ht="15.75" customHeight="1" x14ac:dyDescent="0.35">
      <c r="A353" s="1">
        <f t="shared" si="19"/>
        <v>341</v>
      </c>
      <c r="B353" s="4">
        <f t="shared" si="18"/>
        <v>0</v>
      </c>
      <c r="C353" s="4">
        <f t="shared" si="20"/>
        <v>0</v>
      </c>
      <c r="D353" s="4">
        <f t="shared" si="21"/>
        <v>0</v>
      </c>
      <c r="E353" s="2">
        <f t="shared" si="22"/>
        <v>-4.3582986108958721E-9</v>
      </c>
      <c r="F353" s="2"/>
    </row>
    <row r="354" spans="1:6" ht="15.75" customHeight="1" x14ac:dyDescent="0.35">
      <c r="A354" s="1">
        <f t="shared" si="19"/>
        <v>342</v>
      </c>
      <c r="B354" s="4">
        <f t="shared" si="18"/>
        <v>0</v>
      </c>
      <c r="C354" s="4">
        <f t="shared" si="20"/>
        <v>0</v>
      </c>
      <c r="D354" s="4">
        <f t="shared" si="21"/>
        <v>0</v>
      </c>
      <c r="E354" s="2">
        <f t="shared" si="22"/>
        <v>-4.3582986108958721E-9</v>
      </c>
      <c r="F354" s="2"/>
    </row>
    <row r="355" spans="1:6" ht="15.75" customHeight="1" x14ac:dyDescent="0.35">
      <c r="A355" s="1">
        <f t="shared" si="19"/>
        <v>343</v>
      </c>
      <c r="B355" s="4">
        <f t="shared" si="18"/>
        <v>0</v>
      </c>
      <c r="C355" s="4">
        <f t="shared" si="20"/>
        <v>0</v>
      </c>
      <c r="D355" s="4">
        <f t="shared" si="21"/>
        <v>0</v>
      </c>
      <c r="E355" s="2">
        <f t="shared" si="22"/>
        <v>-4.3582986108958721E-9</v>
      </c>
      <c r="F355" s="2"/>
    </row>
    <row r="356" spans="1:6" ht="15.75" customHeight="1" x14ac:dyDescent="0.35">
      <c r="A356" s="1">
        <f t="shared" si="19"/>
        <v>344</v>
      </c>
      <c r="B356" s="4">
        <f t="shared" si="18"/>
        <v>0</v>
      </c>
      <c r="C356" s="4">
        <f t="shared" si="20"/>
        <v>0</v>
      </c>
      <c r="D356" s="4">
        <f t="shared" si="21"/>
        <v>0</v>
      </c>
      <c r="E356" s="2">
        <f t="shared" si="22"/>
        <v>-4.3582986108958721E-9</v>
      </c>
      <c r="F356" s="2"/>
    </row>
    <row r="357" spans="1:6" ht="15.75" customHeight="1" x14ac:dyDescent="0.35">
      <c r="A357" s="1">
        <f t="shared" si="19"/>
        <v>345</v>
      </c>
      <c r="B357" s="4">
        <f t="shared" si="18"/>
        <v>0</v>
      </c>
      <c r="C357" s="4">
        <f t="shared" si="20"/>
        <v>0</v>
      </c>
      <c r="D357" s="4">
        <f t="shared" si="21"/>
        <v>0</v>
      </c>
      <c r="E357" s="2">
        <f t="shared" si="22"/>
        <v>-4.3582986108958721E-9</v>
      </c>
      <c r="F357" s="2"/>
    </row>
    <row r="358" spans="1:6" ht="15.75" customHeight="1" x14ac:dyDescent="0.35">
      <c r="A358" s="1">
        <f t="shared" si="19"/>
        <v>346</v>
      </c>
      <c r="B358" s="4">
        <f t="shared" si="18"/>
        <v>0</v>
      </c>
      <c r="C358" s="4">
        <f t="shared" si="20"/>
        <v>0</v>
      </c>
      <c r="D358" s="4">
        <f t="shared" si="21"/>
        <v>0</v>
      </c>
      <c r="E358" s="2">
        <f t="shared" si="22"/>
        <v>-4.3582986108958721E-9</v>
      </c>
      <c r="F358" s="2"/>
    </row>
    <row r="359" spans="1:6" ht="15.75" customHeight="1" x14ac:dyDescent="0.35">
      <c r="A359" s="1">
        <f t="shared" si="19"/>
        <v>347</v>
      </c>
      <c r="B359" s="4">
        <f t="shared" si="18"/>
        <v>0</v>
      </c>
      <c r="C359" s="4">
        <f t="shared" si="20"/>
        <v>0</v>
      </c>
      <c r="D359" s="4">
        <f t="shared" si="21"/>
        <v>0</v>
      </c>
      <c r="E359" s="2">
        <f t="shared" si="22"/>
        <v>-4.3582986108958721E-9</v>
      </c>
      <c r="F359" s="2"/>
    </row>
    <row r="360" spans="1:6" ht="15.75" customHeight="1" x14ac:dyDescent="0.35">
      <c r="A360" s="1">
        <f t="shared" si="19"/>
        <v>348</v>
      </c>
      <c r="B360" s="4">
        <f t="shared" si="18"/>
        <v>0</v>
      </c>
      <c r="C360" s="4">
        <f t="shared" si="20"/>
        <v>0</v>
      </c>
      <c r="D360" s="4">
        <f t="shared" si="21"/>
        <v>0</v>
      </c>
      <c r="E360" s="2">
        <f t="shared" si="22"/>
        <v>-4.3582986108958721E-9</v>
      </c>
      <c r="F360" s="2"/>
    </row>
    <row r="361" spans="1:6" ht="15.75" customHeight="1" x14ac:dyDescent="0.35">
      <c r="A361" s="1">
        <f t="shared" si="19"/>
        <v>349</v>
      </c>
      <c r="B361" s="4">
        <f t="shared" si="18"/>
        <v>0</v>
      </c>
      <c r="C361" s="4">
        <f t="shared" si="20"/>
        <v>0</v>
      </c>
      <c r="D361" s="4">
        <f t="shared" si="21"/>
        <v>0</v>
      </c>
      <c r="E361" s="2">
        <f t="shared" si="22"/>
        <v>-4.3582986108958721E-9</v>
      </c>
      <c r="F361" s="2"/>
    </row>
    <row r="362" spans="1:6" ht="15.75" customHeight="1" x14ac:dyDescent="0.35">
      <c r="A362" s="1">
        <f t="shared" si="19"/>
        <v>350</v>
      </c>
      <c r="B362" s="4">
        <f t="shared" si="18"/>
        <v>0</v>
      </c>
      <c r="C362" s="4">
        <f t="shared" si="20"/>
        <v>0</v>
      </c>
      <c r="D362" s="4">
        <f t="shared" si="21"/>
        <v>0</v>
      </c>
      <c r="E362" s="2">
        <f t="shared" si="22"/>
        <v>-4.3582986108958721E-9</v>
      </c>
      <c r="F362" s="2"/>
    </row>
    <row r="363" spans="1:6" ht="15.75" customHeight="1" x14ac:dyDescent="0.35">
      <c r="A363" s="1">
        <f t="shared" si="19"/>
        <v>351</v>
      </c>
      <c r="B363" s="4">
        <f t="shared" si="18"/>
        <v>0</v>
      </c>
      <c r="C363" s="4">
        <f t="shared" si="20"/>
        <v>0</v>
      </c>
      <c r="D363" s="4">
        <f t="shared" si="21"/>
        <v>0</v>
      </c>
      <c r="E363" s="2">
        <f t="shared" si="22"/>
        <v>-4.3582986108958721E-9</v>
      </c>
      <c r="F363" s="2"/>
    </row>
    <row r="364" spans="1:6" ht="15.75" customHeight="1" x14ac:dyDescent="0.35">
      <c r="A364" s="1">
        <f t="shared" si="19"/>
        <v>352</v>
      </c>
      <c r="B364" s="4">
        <f t="shared" si="18"/>
        <v>0</v>
      </c>
      <c r="C364" s="4">
        <f t="shared" si="20"/>
        <v>0</v>
      </c>
      <c r="D364" s="4">
        <f t="shared" si="21"/>
        <v>0</v>
      </c>
      <c r="E364" s="2">
        <f t="shared" si="22"/>
        <v>-4.3582986108958721E-9</v>
      </c>
      <c r="F364" s="2"/>
    </row>
    <row r="365" spans="1:6" ht="15.75" customHeight="1" x14ac:dyDescent="0.35">
      <c r="A365" s="1">
        <f t="shared" si="19"/>
        <v>353</v>
      </c>
      <c r="B365" s="4">
        <f t="shared" si="18"/>
        <v>0</v>
      </c>
      <c r="C365" s="4">
        <f t="shared" si="20"/>
        <v>0</v>
      </c>
      <c r="D365" s="4">
        <f t="shared" si="21"/>
        <v>0</v>
      </c>
      <c r="E365" s="2">
        <f t="shared" si="22"/>
        <v>-4.3582986108958721E-9</v>
      </c>
      <c r="F365" s="2"/>
    </row>
    <row r="366" spans="1:6" ht="15.75" customHeight="1" x14ac:dyDescent="0.35">
      <c r="A366" s="1">
        <f t="shared" si="19"/>
        <v>354</v>
      </c>
      <c r="B366" s="4">
        <f t="shared" si="18"/>
        <v>0</v>
      </c>
      <c r="C366" s="4">
        <f t="shared" si="20"/>
        <v>0</v>
      </c>
      <c r="D366" s="4">
        <f t="shared" si="21"/>
        <v>0</v>
      </c>
      <c r="E366" s="2">
        <f t="shared" si="22"/>
        <v>-4.3582986108958721E-9</v>
      </c>
      <c r="F366" s="2"/>
    </row>
    <row r="367" spans="1:6" ht="15.75" customHeight="1" x14ac:dyDescent="0.35">
      <c r="A367" s="1">
        <f t="shared" si="19"/>
        <v>355</v>
      </c>
      <c r="B367" s="4">
        <f t="shared" si="18"/>
        <v>0</v>
      </c>
      <c r="C367" s="4">
        <f t="shared" si="20"/>
        <v>0</v>
      </c>
      <c r="D367" s="4">
        <f t="shared" si="21"/>
        <v>0</v>
      </c>
      <c r="E367" s="2">
        <f t="shared" si="22"/>
        <v>-4.3582986108958721E-9</v>
      </c>
      <c r="F367" s="2"/>
    </row>
    <row r="368" spans="1:6" ht="15.75" customHeight="1" x14ac:dyDescent="0.35">
      <c r="A368" s="1">
        <f t="shared" si="19"/>
        <v>356</v>
      </c>
      <c r="B368" s="4">
        <f t="shared" si="18"/>
        <v>0</v>
      </c>
      <c r="C368" s="4">
        <f t="shared" si="20"/>
        <v>0</v>
      </c>
      <c r="D368" s="4">
        <f t="shared" si="21"/>
        <v>0</v>
      </c>
      <c r="E368" s="2">
        <f t="shared" si="22"/>
        <v>-4.3582986108958721E-9</v>
      </c>
      <c r="F368" s="2"/>
    </row>
    <row r="369" spans="1:6" ht="15.75" customHeight="1" x14ac:dyDescent="0.35">
      <c r="A369" s="1">
        <f t="shared" si="19"/>
        <v>357</v>
      </c>
      <c r="B369" s="4">
        <f t="shared" si="18"/>
        <v>0</v>
      </c>
      <c r="C369" s="4">
        <f t="shared" si="20"/>
        <v>0</v>
      </c>
      <c r="D369" s="4">
        <f t="shared" si="21"/>
        <v>0</v>
      </c>
      <c r="E369" s="2">
        <f t="shared" si="22"/>
        <v>-4.3582986108958721E-9</v>
      </c>
      <c r="F369" s="2"/>
    </row>
    <row r="370" spans="1:6" ht="15.75" customHeight="1" x14ac:dyDescent="0.35">
      <c r="A370" s="1">
        <f t="shared" si="19"/>
        <v>358</v>
      </c>
      <c r="B370" s="4">
        <f t="shared" si="18"/>
        <v>0</v>
      </c>
      <c r="C370" s="4">
        <f t="shared" si="20"/>
        <v>0</v>
      </c>
      <c r="D370" s="4">
        <f t="shared" si="21"/>
        <v>0</v>
      </c>
      <c r="E370" s="2">
        <f t="shared" si="22"/>
        <v>-4.3582986108958721E-9</v>
      </c>
      <c r="F370" s="2"/>
    </row>
    <row r="371" spans="1:6" ht="15.75" customHeight="1" x14ac:dyDescent="0.35">
      <c r="A371" s="1">
        <f t="shared" si="19"/>
        <v>359</v>
      </c>
      <c r="B371" s="4">
        <f t="shared" si="18"/>
        <v>0</v>
      </c>
      <c r="C371" s="4">
        <f t="shared" si="20"/>
        <v>0</v>
      </c>
      <c r="D371" s="4">
        <f t="shared" si="21"/>
        <v>0</v>
      </c>
      <c r="E371" s="2">
        <f t="shared" si="22"/>
        <v>-4.3582986108958721E-9</v>
      </c>
      <c r="F371" s="2"/>
    </row>
    <row r="372" spans="1:6" ht="15.75" customHeight="1" x14ac:dyDescent="0.35">
      <c r="A372" s="1">
        <f t="shared" si="19"/>
        <v>360</v>
      </c>
      <c r="B372" s="4">
        <f t="shared" si="18"/>
        <v>0</v>
      </c>
      <c r="C372" s="4">
        <f t="shared" si="20"/>
        <v>0</v>
      </c>
      <c r="D372" s="4">
        <f t="shared" si="21"/>
        <v>0</v>
      </c>
      <c r="E372" s="2">
        <f t="shared" si="22"/>
        <v>-4.3582986108958721E-9</v>
      </c>
      <c r="F372" s="2"/>
    </row>
    <row r="373" spans="1:6" ht="15.75" customHeight="1" x14ac:dyDescent="0.35">
      <c r="F373" s="2"/>
    </row>
    <row r="374" spans="1:6" ht="15.75" customHeight="1" x14ac:dyDescent="0.35">
      <c r="F374" s="2"/>
    </row>
    <row r="375" spans="1:6" ht="15.75" customHeight="1" x14ac:dyDescent="0.35">
      <c r="F375" s="2"/>
    </row>
    <row r="376" spans="1:6" ht="15.75" customHeight="1" x14ac:dyDescent="0.35">
      <c r="F376" s="2"/>
    </row>
    <row r="377" spans="1:6" ht="15.75" customHeight="1" x14ac:dyDescent="0.35">
      <c r="F377" s="2"/>
    </row>
    <row r="378" spans="1:6" ht="15.75" customHeight="1" x14ac:dyDescent="0.35">
      <c r="F378" s="2"/>
    </row>
    <row r="379" spans="1:6" ht="15.75" customHeight="1" x14ac:dyDescent="0.35">
      <c r="F379" s="2"/>
    </row>
    <row r="380" spans="1:6" ht="15.75" customHeight="1" x14ac:dyDescent="0.35">
      <c r="F380" s="2"/>
    </row>
    <row r="381" spans="1:6" ht="15.75" customHeight="1" x14ac:dyDescent="0.35">
      <c r="F381" s="2"/>
    </row>
    <row r="382" spans="1:6" ht="15.75" customHeight="1" x14ac:dyDescent="0.35">
      <c r="F382" s="2"/>
    </row>
    <row r="383" spans="1:6" ht="15.75" customHeight="1" x14ac:dyDescent="0.35">
      <c r="F383" s="2"/>
    </row>
    <row r="384" spans="1:6" ht="15.75" customHeight="1" x14ac:dyDescent="0.35">
      <c r="F384" s="2"/>
    </row>
    <row r="385" spans="6:6" ht="15.75" customHeight="1" x14ac:dyDescent="0.35">
      <c r="F385" s="2"/>
    </row>
    <row r="386" spans="6:6" ht="15.75" customHeight="1" x14ac:dyDescent="0.35">
      <c r="F386" s="2"/>
    </row>
    <row r="387" spans="6:6" ht="15.75" customHeight="1" x14ac:dyDescent="0.35">
      <c r="F387" s="2"/>
    </row>
    <row r="388" spans="6:6" ht="15.75" customHeight="1" x14ac:dyDescent="0.35">
      <c r="F388" s="2"/>
    </row>
    <row r="389" spans="6:6" ht="15.75" customHeight="1" x14ac:dyDescent="0.35">
      <c r="F389" s="2"/>
    </row>
    <row r="390" spans="6:6" ht="15.75" customHeight="1" x14ac:dyDescent="0.35">
      <c r="F390" s="2"/>
    </row>
    <row r="391" spans="6:6" ht="15.75" customHeight="1" x14ac:dyDescent="0.35">
      <c r="F391" s="2"/>
    </row>
    <row r="392" spans="6:6" ht="15.75" customHeight="1" x14ac:dyDescent="0.35">
      <c r="F392" s="2"/>
    </row>
    <row r="393" spans="6:6" ht="15.75" customHeight="1" x14ac:dyDescent="0.35">
      <c r="F393" s="2"/>
    </row>
    <row r="394" spans="6:6" ht="15.75" customHeight="1" x14ac:dyDescent="0.35">
      <c r="F394" s="2"/>
    </row>
    <row r="395" spans="6:6" ht="15.75" customHeight="1" x14ac:dyDescent="0.35">
      <c r="F395" s="2"/>
    </row>
    <row r="396" spans="6:6" ht="15.75" customHeight="1" x14ac:dyDescent="0.35">
      <c r="F396" s="2"/>
    </row>
    <row r="397" spans="6:6" ht="15.75" customHeight="1" x14ac:dyDescent="0.35">
      <c r="F397" s="2"/>
    </row>
    <row r="398" spans="6:6" ht="15.75" customHeight="1" x14ac:dyDescent="0.35">
      <c r="F398" s="2"/>
    </row>
    <row r="399" spans="6:6" ht="15.75" customHeight="1" x14ac:dyDescent="0.35">
      <c r="F399" s="2"/>
    </row>
    <row r="400" spans="6:6" ht="15.75" customHeight="1" x14ac:dyDescent="0.35">
      <c r="F400" s="2"/>
    </row>
    <row r="401" spans="6:6" ht="15.75" customHeight="1" x14ac:dyDescent="0.35">
      <c r="F401" s="2"/>
    </row>
    <row r="402" spans="6:6" ht="15.75" customHeight="1" x14ac:dyDescent="0.35">
      <c r="F402" s="2"/>
    </row>
    <row r="403" spans="6:6" ht="15.75" customHeight="1" x14ac:dyDescent="0.35">
      <c r="F403" s="2"/>
    </row>
    <row r="404" spans="6:6" ht="15.75" customHeight="1" x14ac:dyDescent="0.35">
      <c r="F404" s="2"/>
    </row>
    <row r="405" spans="6:6" ht="15.75" customHeight="1" x14ac:dyDescent="0.35">
      <c r="F405" s="2"/>
    </row>
    <row r="406" spans="6:6" ht="15.75" customHeight="1" x14ac:dyDescent="0.35">
      <c r="F406" s="2"/>
    </row>
    <row r="407" spans="6:6" ht="15.75" customHeight="1" x14ac:dyDescent="0.35">
      <c r="F407" s="2"/>
    </row>
    <row r="408" spans="6:6" ht="15.75" customHeight="1" x14ac:dyDescent="0.35">
      <c r="F408" s="2"/>
    </row>
    <row r="409" spans="6:6" ht="15.75" customHeight="1" x14ac:dyDescent="0.35">
      <c r="F409" s="2"/>
    </row>
    <row r="410" spans="6:6" ht="15.75" customHeight="1" x14ac:dyDescent="0.35">
      <c r="F410" s="2"/>
    </row>
    <row r="411" spans="6:6" ht="15.75" customHeight="1" x14ac:dyDescent="0.35">
      <c r="F411" s="2"/>
    </row>
    <row r="412" spans="6:6" ht="15.75" customHeight="1" x14ac:dyDescent="0.35">
      <c r="F412" s="2"/>
    </row>
    <row r="413" spans="6:6" ht="15.75" customHeight="1" x14ac:dyDescent="0.35">
      <c r="F413" s="2"/>
    </row>
    <row r="414" spans="6:6" ht="15.75" customHeight="1" x14ac:dyDescent="0.35">
      <c r="F414" s="2"/>
    </row>
    <row r="415" spans="6:6" ht="15.75" customHeight="1" x14ac:dyDescent="0.35">
      <c r="F415" s="2"/>
    </row>
    <row r="416" spans="6:6" ht="15.75" customHeight="1" x14ac:dyDescent="0.35">
      <c r="F416" s="2"/>
    </row>
    <row r="417" spans="6:6" ht="15.75" customHeight="1" x14ac:dyDescent="0.35">
      <c r="F417" s="2"/>
    </row>
    <row r="418" spans="6:6" ht="15.75" customHeight="1" x14ac:dyDescent="0.35">
      <c r="F418" s="2"/>
    </row>
    <row r="419" spans="6:6" ht="15.75" customHeight="1" x14ac:dyDescent="0.35">
      <c r="F419" s="2"/>
    </row>
    <row r="420" spans="6:6" ht="15.75" customHeight="1" x14ac:dyDescent="0.35">
      <c r="F420" s="2"/>
    </row>
    <row r="421" spans="6:6" ht="15.75" customHeight="1" x14ac:dyDescent="0.35">
      <c r="F421" s="2"/>
    </row>
    <row r="422" spans="6:6" ht="15.75" customHeight="1" x14ac:dyDescent="0.35">
      <c r="F422" s="2"/>
    </row>
    <row r="423" spans="6:6" ht="15.75" customHeight="1" x14ac:dyDescent="0.35">
      <c r="F423" s="2"/>
    </row>
    <row r="424" spans="6:6" ht="15.75" customHeight="1" x14ac:dyDescent="0.35">
      <c r="F424" s="2"/>
    </row>
    <row r="425" spans="6:6" ht="15.75" customHeight="1" x14ac:dyDescent="0.35">
      <c r="F425" s="2"/>
    </row>
    <row r="426" spans="6:6" ht="15.75" customHeight="1" x14ac:dyDescent="0.35">
      <c r="F426" s="2"/>
    </row>
    <row r="427" spans="6:6" ht="15.75" customHeight="1" x14ac:dyDescent="0.35">
      <c r="F427" s="2"/>
    </row>
    <row r="428" spans="6:6" ht="15.75" customHeight="1" x14ac:dyDescent="0.35">
      <c r="F428" s="2"/>
    </row>
    <row r="429" spans="6:6" ht="15.75" customHeight="1" x14ac:dyDescent="0.35">
      <c r="F429" s="2"/>
    </row>
    <row r="430" spans="6:6" ht="15.75" customHeight="1" x14ac:dyDescent="0.35">
      <c r="F430" s="2"/>
    </row>
    <row r="431" spans="6:6" ht="15.75" customHeight="1" x14ac:dyDescent="0.35">
      <c r="F431" s="2"/>
    </row>
    <row r="432" spans="6:6" ht="15.75" customHeight="1" x14ac:dyDescent="0.35">
      <c r="F432" s="2"/>
    </row>
    <row r="433" spans="6:6" ht="15.75" customHeight="1" x14ac:dyDescent="0.35">
      <c r="F433" s="2"/>
    </row>
    <row r="434" spans="6:6" ht="15.75" customHeight="1" x14ac:dyDescent="0.35">
      <c r="F434" s="2"/>
    </row>
    <row r="435" spans="6:6" ht="15.75" customHeight="1" x14ac:dyDescent="0.35">
      <c r="F435" s="2"/>
    </row>
    <row r="436" spans="6:6" ht="15.75" customHeight="1" x14ac:dyDescent="0.35">
      <c r="F436" s="2"/>
    </row>
    <row r="437" spans="6:6" ht="15.75" customHeight="1" x14ac:dyDescent="0.35">
      <c r="F437" s="2"/>
    </row>
    <row r="438" spans="6:6" ht="15.75" customHeight="1" x14ac:dyDescent="0.35">
      <c r="F438" s="2"/>
    </row>
    <row r="439" spans="6:6" ht="15.75" customHeight="1" x14ac:dyDescent="0.35">
      <c r="F439" s="2"/>
    </row>
    <row r="440" spans="6:6" ht="15.75" customHeight="1" x14ac:dyDescent="0.35">
      <c r="F440" s="2"/>
    </row>
    <row r="441" spans="6:6" ht="15.75" customHeight="1" x14ac:dyDescent="0.35">
      <c r="F441" s="2"/>
    </row>
    <row r="442" spans="6:6" ht="15.75" customHeight="1" x14ac:dyDescent="0.35">
      <c r="F442" s="2"/>
    </row>
    <row r="443" spans="6:6" ht="15.75" customHeight="1" x14ac:dyDescent="0.35">
      <c r="F443" s="2"/>
    </row>
    <row r="444" spans="6:6" ht="15.75" customHeight="1" x14ac:dyDescent="0.35">
      <c r="F444" s="2"/>
    </row>
    <row r="445" spans="6:6" ht="15.75" customHeight="1" x14ac:dyDescent="0.35">
      <c r="F445" s="2"/>
    </row>
    <row r="446" spans="6:6" ht="15.75" customHeight="1" x14ac:dyDescent="0.35">
      <c r="F446" s="2"/>
    </row>
    <row r="447" spans="6:6" ht="15.75" customHeight="1" x14ac:dyDescent="0.35">
      <c r="F447" s="2"/>
    </row>
    <row r="448" spans="6:6" ht="15.75" customHeight="1" x14ac:dyDescent="0.35">
      <c r="F448" s="2"/>
    </row>
    <row r="449" spans="6:6" ht="15.75" customHeight="1" x14ac:dyDescent="0.35">
      <c r="F449" s="2"/>
    </row>
    <row r="450" spans="6:6" ht="15.75" customHeight="1" x14ac:dyDescent="0.35">
      <c r="F450" s="2"/>
    </row>
    <row r="451" spans="6:6" ht="15.75" customHeight="1" x14ac:dyDescent="0.35">
      <c r="F451" s="2"/>
    </row>
    <row r="452" spans="6:6" ht="15.75" customHeight="1" x14ac:dyDescent="0.35">
      <c r="F452" s="2"/>
    </row>
    <row r="453" spans="6:6" ht="15.75" customHeight="1" x14ac:dyDescent="0.35">
      <c r="F453" s="2"/>
    </row>
    <row r="454" spans="6:6" ht="15.75" customHeight="1" x14ac:dyDescent="0.35">
      <c r="F454" s="2"/>
    </row>
    <row r="455" spans="6:6" ht="15.75" customHeight="1" x14ac:dyDescent="0.35">
      <c r="F455" s="2"/>
    </row>
    <row r="456" spans="6:6" ht="15.75" customHeight="1" x14ac:dyDescent="0.35">
      <c r="F456" s="2"/>
    </row>
    <row r="457" spans="6:6" ht="15.75" customHeight="1" x14ac:dyDescent="0.35">
      <c r="F457" s="2"/>
    </row>
    <row r="458" spans="6:6" ht="15.75" customHeight="1" x14ac:dyDescent="0.35">
      <c r="F458" s="2"/>
    </row>
    <row r="459" spans="6:6" ht="15.75" customHeight="1" x14ac:dyDescent="0.35">
      <c r="F459" s="2"/>
    </row>
    <row r="460" spans="6:6" ht="15.75" customHeight="1" x14ac:dyDescent="0.35">
      <c r="F460" s="2"/>
    </row>
    <row r="461" spans="6:6" ht="15.75" customHeight="1" x14ac:dyDescent="0.35">
      <c r="F461" s="2"/>
    </row>
    <row r="462" spans="6:6" ht="15.75" customHeight="1" x14ac:dyDescent="0.35">
      <c r="F462" s="2"/>
    </row>
    <row r="463" spans="6:6" ht="15.75" customHeight="1" x14ac:dyDescent="0.35">
      <c r="F463" s="2"/>
    </row>
    <row r="464" spans="6:6" ht="15.75" customHeight="1" x14ac:dyDescent="0.35">
      <c r="F464" s="2"/>
    </row>
    <row r="465" spans="6:6" ht="15.75" customHeight="1" x14ac:dyDescent="0.35">
      <c r="F465" s="2"/>
    </row>
    <row r="466" spans="6:6" ht="15.75" customHeight="1" x14ac:dyDescent="0.35">
      <c r="F466" s="2"/>
    </row>
    <row r="467" spans="6:6" ht="15.75" customHeight="1" x14ac:dyDescent="0.35">
      <c r="F467" s="2"/>
    </row>
    <row r="468" spans="6:6" ht="15.75" customHeight="1" x14ac:dyDescent="0.35">
      <c r="F468" s="2"/>
    </row>
    <row r="469" spans="6:6" ht="15.75" customHeight="1" x14ac:dyDescent="0.35">
      <c r="F469" s="2"/>
    </row>
    <row r="470" spans="6:6" ht="15.75" customHeight="1" x14ac:dyDescent="0.35">
      <c r="F470" s="2"/>
    </row>
    <row r="471" spans="6:6" ht="15.75" customHeight="1" x14ac:dyDescent="0.35">
      <c r="F471" s="2"/>
    </row>
    <row r="472" spans="6:6" ht="15.75" customHeight="1" x14ac:dyDescent="0.35">
      <c r="F472" s="2"/>
    </row>
    <row r="473" spans="6:6" ht="15.75" customHeight="1" x14ac:dyDescent="0.35">
      <c r="F473" s="2"/>
    </row>
    <row r="474" spans="6:6" ht="15.75" customHeight="1" x14ac:dyDescent="0.35">
      <c r="F474" s="2"/>
    </row>
    <row r="475" spans="6:6" ht="15.75" customHeight="1" x14ac:dyDescent="0.35">
      <c r="F475" s="2"/>
    </row>
    <row r="476" spans="6:6" ht="15.75" customHeight="1" x14ac:dyDescent="0.35">
      <c r="F476" s="2"/>
    </row>
    <row r="477" spans="6:6" ht="15.75" customHeight="1" x14ac:dyDescent="0.35">
      <c r="F477" s="2"/>
    </row>
    <row r="478" spans="6:6" ht="15.75" customHeight="1" x14ac:dyDescent="0.35">
      <c r="F478" s="2"/>
    </row>
    <row r="479" spans="6:6" ht="15.75" customHeight="1" x14ac:dyDescent="0.35">
      <c r="F479" s="2"/>
    </row>
    <row r="480" spans="6:6" ht="15.75" customHeight="1" x14ac:dyDescent="0.35">
      <c r="F480" s="2"/>
    </row>
    <row r="481" spans="6:6" ht="15.75" customHeight="1" x14ac:dyDescent="0.35">
      <c r="F481" s="2"/>
    </row>
    <row r="482" spans="6:6" ht="15.75" customHeight="1" x14ac:dyDescent="0.35">
      <c r="F482" s="2"/>
    </row>
    <row r="483" spans="6:6" ht="15.75" customHeight="1" x14ac:dyDescent="0.35">
      <c r="F483" s="2"/>
    </row>
    <row r="484" spans="6:6" ht="15.75" customHeight="1" x14ac:dyDescent="0.35">
      <c r="F484" s="2"/>
    </row>
    <row r="485" spans="6:6" ht="15.75" customHeight="1" x14ac:dyDescent="0.35">
      <c r="F485" s="2"/>
    </row>
    <row r="486" spans="6:6" ht="15.75" customHeight="1" x14ac:dyDescent="0.35">
      <c r="F486" s="2"/>
    </row>
    <row r="487" spans="6:6" ht="15.75" customHeight="1" x14ac:dyDescent="0.35">
      <c r="F487" s="2"/>
    </row>
    <row r="488" spans="6:6" ht="15.75" customHeight="1" x14ac:dyDescent="0.35">
      <c r="F488" s="2"/>
    </row>
    <row r="489" spans="6:6" ht="15.75" customHeight="1" x14ac:dyDescent="0.35">
      <c r="F489" s="2"/>
    </row>
    <row r="490" spans="6:6" ht="15.75" customHeight="1" x14ac:dyDescent="0.35">
      <c r="F490" s="2"/>
    </row>
    <row r="491" spans="6:6" ht="15.75" customHeight="1" x14ac:dyDescent="0.35">
      <c r="F491" s="2"/>
    </row>
    <row r="492" spans="6:6" ht="15.75" customHeight="1" x14ac:dyDescent="0.35">
      <c r="F492" s="2"/>
    </row>
    <row r="493" spans="6:6" ht="15.75" customHeight="1" x14ac:dyDescent="0.35">
      <c r="F493" s="2"/>
    </row>
    <row r="494" spans="6:6" ht="15.75" customHeight="1" x14ac:dyDescent="0.35">
      <c r="F494" s="2"/>
    </row>
    <row r="495" spans="6:6" ht="15.75" customHeight="1" x14ac:dyDescent="0.35">
      <c r="F495" s="2"/>
    </row>
    <row r="496" spans="6:6" ht="15.75" customHeight="1" x14ac:dyDescent="0.35">
      <c r="F496" s="2"/>
    </row>
    <row r="497" spans="6:6" ht="15.75" customHeight="1" x14ac:dyDescent="0.35">
      <c r="F497" s="2"/>
    </row>
    <row r="498" spans="6:6" ht="15.75" customHeight="1" x14ac:dyDescent="0.35">
      <c r="F498" s="2"/>
    </row>
    <row r="499" spans="6:6" ht="15.75" customHeight="1" x14ac:dyDescent="0.35">
      <c r="F499" s="2"/>
    </row>
    <row r="500" spans="6:6" ht="15.75" customHeight="1" x14ac:dyDescent="0.35">
      <c r="F500" s="2"/>
    </row>
    <row r="501" spans="6:6" ht="15.75" customHeight="1" x14ac:dyDescent="0.35">
      <c r="F501" s="2"/>
    </row>
    <row r="502" spans="6:6" ht="15.75" customHeight="1" x14ac:dyDescent="0.35">
      <c r="F502" s="2"/>
    </row>
    <row r="503" spans="6:6" ht="15.75" customHeight="1" x14ac:dyDescent="0.35">
      <c r="F503" s="2"/>
    </row>
    <row r="504" spans="6:6" ht="15.75" customHeight="1" x14ac:dyDescent="0.35">
      <c r="F504" s="2"/>
    </row>
    <row r="505" spans="6:6" ht="15.75" customHeight="1" x14ac:dyDescent="0.35">
      <c r="F505" s="2"/>
    </row>
    <row r="506" spans="6:6" ht="15.75" customHeight="1" x14ac:dyDescent="0.35">
      <c r="F506" s="2"/>
    </row>
    <row r="507" spans="6:6" ht="15.75" customHeight="1" x14ac:dyDescent="0.35">
      <c r="F507" s="2"/>
    </row>
    <row r="508" spans="6:6" ht="15.75" customHeight="1" x14ac:dyDescent="0.35">
      <c r="F508" s="2"/>
    </row>
    <row r="509" spans="6:6" ht="15.75" customHeight="1" x14ac:dyDescent="0.35">
      <c r="F509" s="2"/>
    </row>
    <row r="510" spans="6:6" ht="15.75" customHeight="1" x14ac:dyDescent="0.35">
      <c r="F510" s="2"/>
    </row>
    <row r="511" spans="6:6" ht="15.75" customHeight="1" x14ac:dyDescent="0.35">
      <c r="F511" s="2"/>
    </row>
    <row r="512" spans="6:6" ht="15.75" customHeight="1" x14ac:dyDescent="0.35">
      <c r="F512" s="2"/>
    </row>
    <row r="513" spans="6:6" ht="15.75" customHeight="1" x14ac:dyDescent="0.35">
      <c r="F513" s="2"/>
    </row>
    <row r="514" spans="6:6" ht="15.75" customHeight="1" x14ac:dyDescent="0.35">
      <c r="F514" s="2"/>
    </row>
    <row r="515" spans="6:6" ht="15.75" customHeight="1" x14ac:dyDescent="0.35">
      <c r="F515" s="2"/>
    </row>
    <row r="516" spans="6:6" ht="15.75" customHeight="1" x14ac:dyDescent="0.35">
      <c r="F516" s="2"/>
    </row>
    <row r="517" spans="6:6" ht="15.75" customHeight="1" x14ac:dyDescent="0.35">
      <c r="F517" s="2"/>
    </row>
    <row r="518" spans="6:6" ht="15.75" customHeight="1" x14ac:dyDescent="0.35">
      <c r="F518" s="2"/>
    </row>
    <row r="519" spans="6:6" ht="15.75" customHeight="1" x14ac:dyDescent="0.35">
      <c r="F519" s="2"/>
    </row>
    <row r="520" spans="6:6" ht="15.75" customHeight="1" x14ac:dyDescent="0.35">
      <c r="F520" s="2"/>
    </row>
    <row r="521" spans="6:6" ht="15.75" customHeight="1" x14ac:dyDescent="0.35">
      <c r="F521" s="2"/>
    </row>
    <row r="522" spans="6:6" ht="15.75" customHeight="1" x14ac:dyDescent="0.35">
      <c r="F522" s="2"/>
    </row>
    <row r="523" spans="6:6" ht="15.75" customHeight="1" x14ac:dyDescent="0.35">
      <c r="F523" s="2"/>
    </row>
    <row r="524" spans="6:6" ht="15.75" customHeight="1" x14ac:dyDescent="0.35">
      <c r="F524" s="2"/>
    </row>
    <row r="525" spans="6:6" ht="15.75" customHeight="1" x14ac:dyDescent="0.35">
      <c r="F525" s="2"/>
    </row>
    <row r="526" spans="6:6" ht="15.75" customHeight="1" x14ac:dyDescent="0.35">
      <c r="F526" s="2"/>
    </row>
    <row r="527" spans="6:6" ht="15.75" customHeight="1" x14ac:dyDescent="0.35">
      <c r="F527" s="2"/>
    </row>
    <row r="528" spans="6:6" ht="15.75" customHeight="1" x14ac:dyDescent="0.35">
      <c r="F528" s="2"/>
    </row>
    <row r="529" spans="6:6" ht="15.75" customHeight="1" x14ac:dyDescent="0.35">
      <c r="F529" s="2"/>
    </row>
    <row r="530" spans="6:6" ht="15.75" customHeight="1" x14ac:dyDescent="0.35">
      <c r="F530" s="2"/>
    </row>
    <row r="531" spans="6:6" ht="15.75" customHeight="1" x14ac:dyDescent="0.35">
      <c r="F531" s="2"/>
    </row>
    <row r="532" spans="6:6" ht="15.75" customHeight="1" x14ac:dyDescent="0.35">
      <c r="F532" s="2"/>
    </row>
    <row r="533" spans="6:6" ht="15.75" customHeight="1" x14ac:dyDescent="0.35">
      <c r="F533" s="2"/>
    </row>
    <row r="534" spans="6:6" ht="15.75" customHeight="1" x14ac:dyDescent="0.35">
      <c r="F534" s="2"/>
    </row>
    <row r="535" spans="6:6" ht="15.75" customHeight="1" x14ac:dyDescent="0.35">
      <c r="F535" s="2"/>
    </row>
    <row r="536" spans="6:6" ht="15.75" customHeight="1" x14ac:dyDescent="0.35">
      <c r="F536" s="2"/>
    </row>
    <row r="537" spans="6:6" ht="15.75" customHeight="1" x14ac:dyDescent="0.35">
      <c r="F537" s="2"/>
    </row>
    <row r="538" spans="6:6" ht="15.75" customHeight="1" x14ac:dyDescent="0.35">
      <c r="F538" s="2"/>
    </row>
    <row r="539" spans="6:6" ht="15.75" customHeight="1" x14ac:dyDescent="0.35">
      <c r="F539" s="2"/>
    </row>
    <row r="540" spans="6:6" ht="15.75" customHeight="1" x14ac:dyDescent="0.35">
      <c r="F540" s="2"/>
    </row>
    <row r="541" spans="6:6" ht="15.75" customHeight="1" x14ac:dyDescent="0.35">
      <c r="F541" s="2"/>
    </row>
    <row r="542" spans="6:6" ht="15.75" customHeight="1" x14ac:dyDescent="0.35">
      <c r="F542" s="2"/>
    </row>
    <row r="543" spans="6:6" ht="15.75" customHeight="1" x14ac:dyDescent="0.35">
      <c r="F543" s="2"/>
    </row>
    <row r="544" spans="6:6" ht="15.75" customHeight="1" x14ac:dyDescent="0.35">
      <c r="F544" s="2"/>
    </row>
    <row r="545" spans="6:6" ht="15.75" customHeight="1" x14ac:dyDescent="0.35">
      <c r="F545" s="2"/>
    </row>
    <row r="546" spans="6:6" ht="15.75" customHeight="1" x14ac:dyDescent="0.35">
      <c r="F546" s="2"/>
    </row>
    <row r="547" spans="6:6" ht="15.75" customHeight="1" x14ac:dyDescent="0.35">
      <c r="F547" s="2"/>
    </row>
    <row r="548" spans="6:6" ht="15.75" customHeight="1" x14ac:dyDescent="0.35">
      <c r="F548" s="2"/>
    </row>
    <row r="549" spans="6:6" ht="15.75" customHeight="1" x14ac:dyDescent="0.35">
      <c r="F549" s="2"/>
    </row>
    <row r="550" spans="6:6" ht="15.75" customHeight="1" x14ac:dyDescent="0.35">
      <c r="F550" s="2"/>
    </row>
    <row r="551" spans="6:6" ht="15.75" customHeight="1" x14ac:dyDescent="0.35">
      <c r="F551" s="2"/>
    </row>
    <row r="552" spans="6:6" ht="15.75" customHeight="1" x14ac:dyDescent="0.35">
      <c r="F552" s="2"/>
    </row>
    <row r="553" spans="6:6" ht="15.75" customHeight="1" x14ac:dyDescent="0.35">
      <c r="F553" s="2"/>
    </row>
    <row r="554" spans="6:6" ht="15.75" customHeight="1" x14ac:dyDescent="0.35">
      <c r="F554" s="2"/>
    </row>
    <row r="555" spans="6:6" ht="15.75" customHeight="1" x14ac:dyDescent="0.35">
      <c r="F555" s="2"/>
    </row>
    <row r="556" spans="6:6" ht="15.75" customHeight="1" x14ac:dyDescent="0.35">
      <c r="F556" s="2"/>
    </row>
    <row r="557" spans="6:6" ht="15.75" customHeight="1" x14ac:dyDescent="0.35">
      <c r="F557" s="2"/>
    </row>
    <row r="558" spans="6:6" ht="15.75" customHeight="1" x14ac:dyDescent="0.35">
      <c r="F558" s="2"/>
    </row>
    <row r="559" spans="6:6" ht="15.75" customHeight="1" x14ac:dyDescent="0.35">
      <c r="F559" s="2"/>
    </row>
    <row r="560" spans="6:6" ht="15.75" customHeight="1" x14ac:dyDescent="0.35">
      <c r="F560" s="2"/>
    </row>
    <row r="561" spans="6:6" ht="15.75" customHeight="1" x14ac:dyDescent="0.35">
      <c r="F561" s="2"/>
    </row>
    <row r="562" spans="6:6" ht="15.75" customHeight="1" x14ac:dyDescent="0.35">
      <c r="F562" s="2"/>
    </row>
    <row r="563" spans="6:6" ht="15.75" customHeight="1" x14ac:dyDescent="0.35">
      <c r="F563" s="2"/>
    </row>
    <row r="564" spans="6:6" ht="15.75" customHeight="1" x14ac:dyDescent="0.35">
      <c r="F564" s="2"/>
    </row>
    <row r="565" spans="6:6" ht="15.75" customHeight="1" x14ac:dyDescent="0.35">
      <c r="F565" s="2"/>
    </row>
    <row r="566" spans="6:6" ht="15.75" customHeight="1" x14ac:dyDescent="0.35">
      <c r="F566" s="2"/>
    </row>
    <row r="567" spans="6:6" ht="15.75" customHeight="1" x14ac:dyDescent="0.35">
      <c r="F567" s="2"/>
    </row>
    <row r="568" spans="6:6" ht="15.75" customHeight="1" x14ac:dyDescent="0.35">
      <c r="F568" s="2"/>
    </row>
    <row r="569" spans="6:6" ht="15.75" customHeight="1" x14ac:dyDescent="0.35">
      <c r="F569" s="2"/>
    </row>
    <row r="570" spans="6:6" ht="15.75" customHeight="1" x14ac:dyDescent="0.35">
      <c r="F570" s="2"/>
    </row>
    <row r="571" spans="6:6" ht="15.75" customHeight="1" x14ac:dyDescent="0.35">
      <c r="F571" s="2"/>
    </row>
    <row r="572" spans="6:6" ht="15.75" customHeight="1" x14ac:dyDescent="0.35">
      <c r="F572" s="2"/>
    </row>
    <row r="573" spans="6:6" ht="15.75" customHeight="1" x14ac:dyDescent="0.35">
      <c r="F573" s="2"/>
    </row>
    <row r="574" spans="6:6" ht="15.75" customHeight="1" x14ac:dyDescent="0.35">
      <c r="F574" s="2"/>
    </row>
    <row r="575" spans="6:6" ht="15.75" customHeight="1" x14ac:dyDescent="0.35">
      <c r="F575" s="2"/>
    </row>
    <row r="576" spans="6:6" ht="15.75" customHeight="1" x14ac:dyDescent="0.35">
      <c r="F576" s="2"/>
    </row>
    <row r="577" spans="6:6" ht="15.75" customHeight="1" x14ac:dyDescent="0.35">
      <c r="F577" s="2"/>
    </row>
    <row r="578" spans="6:6" ht="15.75" customHeight="1" x14ac:dyDescent="0.35">
      <c r="F578" s="2"/>
    </row>
    <row r="579" spans="6:6" ht="15.75" customHeight="1" x14ac:dyDescent="0.35">
      <c r="F579" s="2"/>
    </row>
    <row r="580" spans="6:6" ht="15.75" customHeight="1" x14ac:dyDescent="0.35">
      <c r="F580" s="2"/>
    </row>
    <row r="581" spans="6:6" ht="15.75" customHeight="1" x14ac:dyDescent="0.35">
      <c r="F581" s="2"/>
    </row>
    <row r="582" spans="6:6" ht="15.75" customHeight="1" x14ac:dyDescent="0.35">
      <c r="F582" s="2"/>
    </row>
    <row r="583" spans="6:6" ht="15.75" customHeight="1" x14ac:dyDescent="0.35">
      <c r="F583" s="2"/>
    </row>
    <row r="584" spans="6:6" ht="15.75" customHeight="1" x14ac:dyDescent="0.35">
      <c r="F584" s="2"/>
    </row>
    <row r="585" spans="6:6" ht="15.75" customHeight="1" x14ac:dyDescent="0.35">
      <c r="F585" s="2"/>
    </row>
    <row r="586" spans="6:6" ht="15.75" customHeight="1" x14ac:dyDescent="0.35">
      <c r="F586" s="2"/>
    </row>
    <row r="587" spans="6:6" ht="15.75" customHeight="1" x14ac:dyDescent="0.35">
      <c r="F587" s="2"/>
    </row>
    <row r="588" spans="6:6" ht="15.75" customHeight="1" x14ac:dyDescent="0.35">
      <c r="F588" s="2"/>
    </row>
    <row r="589" spans="6:6" ht="15.75" customHeight="1" x14ac:dyDescent="0.35">
      <c r="F589" s="2"/>
    </row>
    <row r="590" spans="6:6" ht="15.75" customHeight="1" x14ac:dyDescent="0.35">
      <c r="F590" s="2"/>
    </row>
    <row r="591" spans="6:6" ht="15.75" customHeight="1" x14ac:dyDescent="0.35">
      <c r="F591" s="2"/>
    </row>
    <row r="592" spans="6:6" ht="15.75" customHeight="1" x14ac:dyDescent="0.35">
      <c r="F592" s="2"/>
    </row>
    <row r="593" spans="6:6" ht="15.75" customHeight="1" x14ac:dyDescent="0.35">
      <c r="F593" s="2"/>
    </row>
    <row r="594" spans="6:6" ht="15.75" customHeight="1" x14ac:dyDescent="0.35">
      <c r="F594" s="2"/>
    </row>
    <row r="595" spans="6:6" ht="15.75" customHeight="1" x14ac:dyDescent="0.35">
      <c r="F595" s="2"/>
    </row>
    <row r="596" spans="6:6" ht="15.75" customHeight="1" x14ac:dyDescent="0.35">
      <c r="F596" s="2"/>
    </row>
    <row r="597" spans="6:6" ht="15.75" customHeight="1" x14ac:dyDescent="0.35">
      <c r="F597" s="2"/>
    </row>
    <row r="598" spans="6:6" ht="15.75" customHeight="1" x14ac:dyDescent="0.35">
      <c r="F598" s="2"/>
    </row>
    <row r="599" spans="6:6" ht="15.75" customHeight="1" x14ac:dyDescent="0.35">
      <c r="F599" s="2"/>
    </row>
    <row r="600" spans="6:6" ht="15.75" customHeight="1" x14ac:dyDescent="0.35">
      <c r="F600" s="2"/>
    </row>
    <row r="601" spans="6:6" ht="15.75" customHeight="1" x14ac:dyDescent="0.35">
      <c r="F601" s="2"/>
    </row>
    <row r="602" spans="6:6" ht="15.75" customHeight="1" x14ac:dyDescent="0.35">
      <c r="F602" s="2"/>
    </row>
    <row r="603" spans="6:6" ht="15.75" customHeight="1" x14ac:dyDescent="0.35">
      <c r="F603" s="2"/>
    </row>
    <row r="604" spans="6:6" ht="15.75" customHeight="1" x14ac:dyDescent="0.35">
      <c r="F604" s="2"/>
    </row>
    <row r="605" spans="6:6" ht="15.75" customHeight="1" x14ac:dyDescent="0.35">
      <c r="F605" s="2"/>
    </row>
    <row r="606" spans="6:6" ht="15.75" customHeight="1" x14ac:dyDescent="0.35">
      <c r="F606" s="2"/>
    </row>
    <row r="607" spans="6:6" ht="15.75" customHeight="1" x14ac:dyDescent="0.35">
      <c r="F607" s="2"/>
    </row>
    <row r="608" spans="6:6" ht="15.75" customHeight="1" x14ac:dyDescent="0.35">
      <c r="F608" s="2"/>
    </row>
    <row r="609" spans="6:6" ht="15.75" customHeight="1" x14ac:dyDescent="0.35">
      <c r="F609" s="2"/>
    </row>
    <row r="610" spans="6:6" ht="15.75" customHeight="1" x14ac:dyDescent="0.35">
      <c r="F610" s="2"/>
    </row>
    <row r="611" spans="6:6" ht="15.75" customHeight="1" x14ac:dyDescent="0.35">
      <c r="F611" s="2"/>
    </row>
    <row r="612" spans="6:6" ht="15.75" customHeight="1" x14ac:dyDescent="0.35">
      <c r="F612" s="2"/>
    </row>
    <row r="613" spans="6:6" ht="15.75" customHeight="1" x14ac:dyDescent="0.35">
      <c r="F613" s="2"/>
    </row>
    <row r="614" spans="6:6" ht="15.75" customHeight="1" x14ac:dyDescent="0.35">
      <c r="F614" s="2"/>
    </row>
    <row r="615" spans="6:6" ht="15.75" customHeight="1" x14ac:dyDescent="0.35">
      <c r="F615" s="2"/>
    </row>
    <row r="616" spans="6:6" ht="15.75" customHeight="1" x14ac:dyDescent="0.35">
      <c r="F616" s="2"/>
    </row>
    <row r="617" spans="6:6" ht="15.75" customHeight="1" x14ac:dyDescent="0.35">
      <c r="F617" s="2"/>
    </row>
    <row r="618" spans="6:6" ht="15.75" customHeight="1" x14ac:dyDescent="0.35">
      <c r="F618" s="2"/>
    </row>
    <row r="619" spans="6:6" ht="15.75" customHeight="1" x14ac:dyDescent="0.35">
      <c r="F619" s="2"/>
    </row>
    <row r="620" spans="6:6" ht="15.75" customHeight="1" x14ac:dyDescent="0.35">
      <c r="F620" s="2"/>
    </row>
    <row r="621" spans="6:6" ht="15.75" customHeight="1" x14ac:dyDescent="0.35">
      <c r="F621" s="2"/>
    </row>
    <row r="622" spans="6:6" ht="15.75" customHeight="1" x14ac:dyDescent="0.35">
      <c r="F622" s="2"/>
    </row>
    <row r="623" spans="6:6" ht="15.75" customHeight="1" x14ac:dyDescent="0.35">
      <c r="F623" s="2"/>
    </row>
    <row r="624" spans="6:6" ht="15.75" customHeight="1" x14ac:dyDescent="0.35">
      <c r="F624" s="2"/>
    </row>
    <row r="625" spans="6:6" ht="15.75" customHeight="1" x14ac:dyDescent="0.35">
      <c r="F625" s="2"/>
    </row>
    <row r="626" spans="6:6" ht="15.75" customHeight="1" x14ac:dyDescent="0.35">
      <c r="F626" s="2"/>
    </row>
    <row r="627" spans="6:6" ht="15.75" customHeight="1" x14ac:dyDescent="0.35">
      <c r="F627" s="2"/>
    </row>
    <row r="628" spans="6:6" ht="15.75" customHeight="1" x14ac:dyDescent="0.35">
      <c r="F628" s="2"/>
    </row>
    <row r="629" spans="6:6" ht="15.75" customHeight="1" x14ac:dyDescent="0.35">
      <c r="F629" s="2"/>
    </row>
    <row r="630" spans="6:6" ht="15.75" customHeight="1" x14ac:dyDescent="0.35">
      <c r="F630" s="2"/>
    </row>
    <row r="631" spans="6:6" ht="15.75" customHeight="1" x14ac:dyDescent="0.35">
      <c r="F631" s="2"/>
    </row>
    <row r="632" spans="6:6" ht="15.75" customHeight="1" x14ac:dyDescent="0.35">
      <c r="F632" s="2"/>
    </row>
    <row r="633" spans="6:6" ht="15.75" customHeight="1" x14ac:dyDescent="0.35">
      <c r="F633" s="2"/>
    </row>
    <row r="634" spans="6:6" ht="15.75" customHeight="1" x14ac:dyDescent="0.35">
      <c r="F634" s="2"/>
    </row>
    <row r="635" spans="6:6" ht="15.75" customHeight="1" x14ac:dyDescent="0.35">
      <c r="F635" s="2"/>
    </row>
    <row r="636" spans="6:6" ht="15.75" customHeight="1" x14ac:dyDescent="0.35">
      <c r="F636" s="2"/>
    </row>
    <row r="637" spans="6:6" ht="15.75" customHeight="1" x14ac:dyDescent="0.35">
      <c r="F637" s="2"/>
    </row>
    <row r="638" spans="6:6" ht="15.75" customHeight="1" x14ac:dyDescent="0.35">
      <c r="F638" s="2"/>
    </row>
    <row r="639" spans="6:6" ht="15.75" customHeight="1" x14ac:dyDescent="0.35">
      <c r="F639" s="2"/>
    </row>
    <row r="640" spans="6:6" ht="15.75" customHeight="1" x14ac:dyDescent="0.35">
      <c r="F640" s="2"/>
    </row>
    <row r="641" spans="6:6" ht="15.75" customHeight="1" x14ac:dyDescent="0.35">
      <c r="F641" s="2"/>
    </row>
    <row r="642" spans="6:6" ht="15.75" customHeight="1" x14ac:dyDescent="0.35">
      <c r="F642" s="2"/>
    </row>
    <row r="643" spans="6:6" ht="15.75" customHeight="1" x14ac:dyDescent="0.35">
      <c r="F643" s="2"/>
    </row>
    <row r="644" spans="6:6" ht="15.75" customHeight="1" x14ac:dyDescent="0.35">
      <c r="F644" s="2"/>
    </row>
    <row r="645" spans="6:6" ht="15.75" customHeight="1" x14ac:dyDescent="0.35">
      <c r="F645" s="2"/>
    </row>
    <row r="646" spans="6:6" ht="15.75" customHeight="1" x14ac:dyDescent="0.35">
      <c r="F646" s="2"/>
    </row>
    <row r="647" spans="6:6" ht="15.75" customHeight="1" x14ac:dyDescent="0.35">
      <c r="F647" s="2"/>
    </row>
    <row r="648" spans="6:6" ht="15.75" customHeight="1" x14ac:dyDescent="0.35">
      <c r="F648" s="2"/>
    </row>
    <row r="649" spans="6:6" ht="15.75" customHeight="1" x14ac:dyDescent="0.35">
      <c r="F649" s="2"/>
    </row>
    <row r="650" spans="6:6" ht="15.75" customHeight="1" x14ac:dyDescent="0.35">
      <c r="F650" s="2"/>
    </row>
    <row r="651" spans="6:6" ht="15.75" customHeight="1" x14ac:dyDescent="0.35">
      <c r="F651" s="2"/>
    </row>
    <row r="652" spans="6:6" ht="15.75" customHeight="1" x14ac:dyDescent="0.35">
      <c r="F652" s="2"/>
    </row>
    <row r="653" spans="6:6" ht="15.75" customHeight="1" x14ac:dyDescent="0.35">
      <c r="F653" s="2"/>
    </row>
    <row r="654" spans="6:6" ht="15.75" customHeight="1" x14ac:dyDescent="0.35">
      <c r="F654" s="2"/>
    </row>
    <row r="655" spans="6:6" ht="15.75" customHeight="1" x14ac:dyDescent="0.35">
      <c r="F655" s="2"/>
    </row>
    <row r="656" spans="6:6" ht="15.75" customHeight="1" x14ac:dyDescent="0.35">
      <c r="F656" s="2"/>
    </row>
    <row r="657" spans="6:6" ht="15.75" customHeight="1" x14ac:dyDescent="0.35">
      <c r="F657" s="2"/>
    </row>
    <row r="658" spans="6:6" ht="15.75" customHeight="1" x14ac:dyDescent="0.35">
      <c r="F658" s="2"/>
    </row>
    <row r="659" spans="6:6" ht="15.75" customHeight="1" x14ac:dyDescent="0.35">
      <c r="F659" s="2"/>
    </row>
    <row r="660" spans="6:6" ht="15.75" customHeight="1" x14ac:dyDescent="0.35">
      <c r="F660" s="2"/>
    </row>
    <row r="661" spans="6:6" ht="15.75" customHeight="1" x14ac:dyDescent="0.35">
      <c r="F661" s="2"/>
    </row>
    <row r="662" spans="6:6" ht="15.75" customHeight="1" x14ac:dyDescent="0.35">
      <c r="F662" s="2"/>
    </row>
    <row r="663" spans="6:6" ht="15.75" customHeight="1" x14ac:dyDescent="0.35">
      <c r="F663" s="2"/>
    </row>
    <row r="664" spans="6:6" ht="15.75" customHeight="1" x14ac:dyDescent="0.35">
      <c r="F664" s="2"/>
    </row>
    <row r="665" spans="6:6" ht="15.75" customHeight="1" x14ac:dyDescent="0.35">
      <c r="F665" s="2"/>
    </row>
    <row r="666" spans="6:6" ht="15.75" customHeight="1" x14ac:dyDescent="0.35">
      <c r="F666" s="2"/>
    </row>
    <row r="667" spans="6:6" ht="15.75" customHeight="1" x14ac:dyDescent="0.35">
      <c r="F667" s="2"/>
    </row>
    <row r="668" spans="6:6" ht="15.75" customHeight="1" x14ac:dyDescent="0.35">
      <c r="F668" s="2"/>
    </row>
    <row r="669" spans="6:6" ht="15.75" customHeight="1" x14ac:dyDescent="0.35">
      <c r="F669" s="2"/>
    </row>
    <row r="670" spans="6:6" ht="15.75" customHeight="1" x14ac:dyDescent="0.35">
      <c r="F670" s="2"/>
    </row>
    <row r="671" spans="6:6" ht="15.75" customHeight="1" x14ac:dyDescent="0.35">
      <c r="F671" s="2"/>
    </row>
    <row r="672" spans="6:6" ht="15.75" customHeight="1" x14ac:dyDescent="0.35">
      <c r="F672" s="2"/>
    </row>
    <row r="673" spans="6:6" ht="15.75" customHeight="1" x14ac:dyDescent="0.35">
      <c r="F673" s="2"/>
    </row>
    <row r="674" spans="6:6" ht="15.75" customHeight="1" x14ac:dyDescent="0.35">
      <c r="F674" s="2"/>
    </row>
    <row r="675" spans="6:6" ht="15.75" customHeight="1" x14ac:dyDescent="0.35">
      <c r="F675" s="2"/>
    </row>
    <row r="676" spans="6:6" ht="15.75" customHeight="1" x14ac:dyDescent="0.35">
      <c r="F676" s="2"/>
    </row>
    <row r="677" spans="6:6" ht="15.75" customHeight="1" x14ac:dyDescent="0.35">
      <c r="F677" s="2"/>
    </row>
    <row r="678" spans="6:6" ht="15.75" customHeight="1" x14ac:dyDescent="0.35">
      <c r="F678" s="2"/>
    </row>
    <row r="679" spans="6:6" ht="15.75" customHeight="1" x14ac:dyDescent="0.35">
      <c r="F679" s="2"/>
    </row>
    <row r="680" spans="6:6" ht="15.75" customHeight="1" x14ac:dyDescent="0.35">
      <c r="F680" s="2"/>
    </row>
    <row r="681" spans="6:6" ht="15.75" customHeight="1" x14ac:dyDescent="0.35">
      <c r="F681" s="2"/>
    </row>
    <row r="682" spans="6:6" ht="15.75" customHeight="1" x14ac:dyDescent="0.35">
      <c r="F682" s="2"/>
    </row>
    <row r="683" spans="6:6" ht="15.75" customHeight="1" x14ac:dyDescent="0.35">
      <c r="F683" s="2"/>
    </row>
    <row r="684" spans="6:6" ht="15.75" customHeight="1" x14ac:dyDescent="0.35">
      <c r="F684" s="2"/>
    </row>
    <row r="685" spans="6:6" ht="15.75" customHeight="1" x14ac:dyDescent="0.35">
      <c r="F685" s="2"/>
    </row>
    <row r="686" spans="6:6" ht="15.75" customHeight="1" x14ac:dyDescent="0.35">
      <c r="F686" s="2"/>
    </row>
    <row r="687" spans="6:6" ht="15.75" customHeight="1" x14ac:dyDescent="0.35">
      <c r="F687" s="2"/>
    </row>
    <row r="688" spans="6:6" ht="15.75" customHeight="1" x14ac:dyDescent="0.35">
      <c r="F688" s="2"/>
    </row>
    <row r="689" spans="6:6" ht="15.75" customHeight="1" x14ac:dyDescent="0.35">
      <c r="F689" s="2"/>
    </row>
    <row r="690" spans="6:6" ht="15.75" customHeight="1" x14ac:dyDescent="0.35">
      <c r="F690" s="2"/>
    </row>
    <row r="691" spans="6:6" ht="15.75" customHeight="1" x14ac:dyDescent="0.35">
      <c r="F691" s="2"/>
    </row>
    <row r="692" spans="6:6" ht="15.75" customHeight="1" x14ac:dyDescent="0.35">
      <c r="F692" s="2"/>
    </row>
    <row r="693" spans="6:6" ht="15.75" customHeight="1" x14ac:dyDescent="0.35">
      <c r="F693" s="2"/>
    </row>
    <row r="694" spans="6:6" ht="15.75" customHeight="1" x14ac:dyDescent="0.35">
      <c r="F694" s="2"/>
    </row>
    <row r="695" spans="6:6" ht="15.75" customHeight="1" x14ac:dyDescent="0.35">
      <c r="F695" s="2"/>
    </row>
    <row r="696" spans="6:6" ht="15.75" customHeight="1" x14ac:dyDescent="0.35">
      <c r="F696" s="2"/>
    </row>
    <row r="697" spans="6:6" ht="15.75" customHeight="1" x14ac:dyDescent="0.35">
      <c r="F697" s="2"/>
    </row>
    <row r="698" spans="6:6" ht="15.75" customHeight="1" x14ac:dyDescent="0.35">
      <c r="F698" s="2"/>
    </row>
    <row r="699" spans="6:6" ht="15.75" customHeight="1" x14ac:dyDescent="0.35">
      <c r="F699" s="2"/>
    </row>
    <row r="700" spans="6:6" ht="15.75" customHeight="1" x14ac:dyDescent="0.35">
      <c r="F700" s="2"/>
    </row>
    <row r="701" spans="6:6" ht="15.75" customHeight="1" x14ac:dyDescent="0.35">
      <c r="F701" s="2"/>
    </row>
    <row r="702" spans="6:6" ht="15.75" customHeight="1" x14ac:dyDescent="0.35">
      <c r="F702" s="2"/>
    </row>
    <row r="703" spans="6:6" ht="15.75" customHeight="1" x14ac:dyDescent="0.35">
      <c r="F703" s="2"/>
    </row>
    <row r="704" spans="6:6" ht="15.75" customHeight="1" x14ac:dyDescent="0.35">
      <c r="F704" s="2"/>
    </row>
    <row r="705" spans="6:6" ht="15.75" customHeight="1" x14ac:dyDescent="0.35">
      <c r="F705" s="2"/>
    </row>
    <row r="706" spans="6:6" ht="15.75" customHeight="1" x14ac:dyDescent="0.35">
      <c r="F706" s="2"/>
    </row>
    <row r="707" spans="6:6" ht="15.75" customHeight="1" x14ac:dyDescent="0.35">
      <c r="F707" s="2"/>
    </row>
    <row r="708" spans="6:6" ht="15.75" customHeight="1" x14ac:dyDescent="0.35">
      <c r="F708" s="2"/>
    </row>
    <row r="709" spans="6:6" ht="15.75" customHeight="1" x14ac:dyDescent="0.35">
      <c r="F709" s="2"/>
    </row>
    <row r="710" spans="6:6" ht="15.75" customHeight="1" x14ac:dyDescent="0.35">
      <c r="F710" s="2"/>
    </row>
    <row r="711" spans="6:6" ht="15.75" customHeight="1" x14ac:dyDescent="0.35">
      <c r="F711" s="2"/>
    </row>
    <row r="712" spans="6:6" ht="15.75" customHeight="1" x14ac:dyDescent="0.35">
      <c r="F712" s="2"/>
    </row>
    <row r="713" spans="6:6" ht="15.75" customHeight="1" x14ac:dyDescent="0.35">
      <c r="F713" s="2"/>
    </row>
    <row r="714" spans="6:6" ht="15.75" customHeight="1" x14ac:dyDescent="0.35">
      <c r="F714" s="2"/>
    </row>
    <row r="715" spans="6:6" ht="15.75" customHeight="1" x14ac:dyDescent="0.35">
      <c r="F715" s="2"/>
    </row>
    <row r="716" spans="6:6" ht="15.75" customHeight="1" x14ac:dyDescent="0.35">
      <c r="F716" s="2"/>
    </row>
    <row r="717" spans="6:6" ht="15.75" customHeight="1" x14ac:dyDescent="0.35">
      <c r="F717" s="2"/>
    </row>
    <row r="718" spans="6:6" ht="15.75" customHeight="1" x14ac:dyDescent="0.35">
      <c r="F718" s="2"/>
    </row>
    <row r="719" spans="6:6" ht="15.75" customHeight="1" x14ac:dyDescent="0.35">
      <c r="F719" s="2"/>
    </row>
    <row r="720" spans="6:6" ht="15.75" customHeight="1" x14ac:dyDescent="0.35">
      <c r="F720" s="2"/>
    </row>
    <row r="721" spans="6:6" ht="15.75" customHeight="1" x14ac:dyDescent="0.35">
      <c r="F721" s="2"/>
    </row>
    <row r="722" spans="6:6" ht="15.75" customHeight="1" x14ac:dyDescent="0.35">
      <c r="F722" s="2"/>
    </row>
    <row r="723" spans="6:6" ht="15.75" customHeight="1" x14ac:dyDescent="0.35">
      <c r="F723" s="2"/>
    </row>
    <row r="724" spans="6:6" ht="15.75" customHeight="1" x14ac:dyDescent="0.35">
      <c r="F724" s="2"/>
    </row>
    <row r="725" spans="6:6" ht="15.75" customHeight="1" x14ac:dyDescent="0.35">
      <c r="F725" s="2"/>
    </row>
    <row r="726" spans="6:6" ht="15.75" customHeight="1" x14ac:dyDescent="0.35">
      <c r="F726" s="2"/>
    </row>
    <row r="727" spans="6:6" ht="15.75" customHeight="1" x14ac:dyDescent="0.35">
      <c r="F727" s="2"/>
    </row>
    <row r="728" spans="6:6" ht="15.75" customHeight="1" x14ac:dyDescent="0.35">
      <c r="F728" s="2"/>
    </row>
    <row r="729" spans="6:6" ht="15.75" customHeight="1" x14ac:dyDescent="0.35">
      <c r="F729" s="2"/>
    </row>
    <row r="730" spans="6:6" ht="15.75" customHeight="1" x14ac:dyDescent="0.35">
      <c r="F730" s="2"/>
    </row>
    <row r="731" spans="6:6" ht="15.75" customHeight="1" x14ac:dyDescent="0.35">
      <c r="F731" s="2"/>
    </row>
    <row r="732" spans="6:6" ht="15.75" customHeight="1" x14ac:dyDescent="0.35">
      <c r="F732" s="2"/>
    </row>
    <row r="733" spans="6:6" ht="15.75" customHeight="1" x14ac:dyDescent="0.35">
      <c r="F733" s="2"/>
    </row>
    <row r="734" spans="6:6" ht="15.75" customHeight="1" x14ac:dyDescent="0.35">
      <c r="F734" s="2"/>
    </row>
    <row r="735" spans="6:6" ht="15.75" customHeight="1" x14ac:dyDescent="0.35">
      <c r="F735" s="2"/>
    </row>
    <row r="736" spans="6:6" ht="15.75" customHeight="1" x14ac:dyDescent="0.35">
      <c r="F736" s="2"/>
    </row>
    <row r="737" spans="6:6" ht="15.75" customHeight="1" x14ac:dyDescent="0.35">
      <c r="F737" s="2"/>
    </row>
    <row r="738" spans="6:6" ht="15.75" customHeight="1" x14ac:dyDescent="0.35">
      <c r="F738" s="2"/>
    </row>
    <row r="739" spans="6:6" ht="15.75" customHeight="1" x14ac:dyDescent="0.35">
      <c r="F739" s="2"/>
    </row>
    <row r="740" spans="6:6" ht="15.75" customHeight="1" x14ac:dyDescent="0.35">
      <c r="F740" s="2"/>
    </row>
    <row r="741" spans="6:6" ht="15.75" customHeight="1" x14ac:dyDescent="0.35">
      <c r="F741" s="2"/>
    </row>
    <row r="742" spans="6:6" ht="15.75" customHeight="1" x14ac:dyDescent="0.35">
      <c r="F742" s="2"/>
    </row>
    <row r="743" spans="6:6" ht="15.75" customHeight="1" x14ac:dyDescent="0.35">
      <c r="F743" s="2"/>
    </row>
    <row r="744" spans="6:6" ht="15.75" customHeight="1" x14ac:dyDescent="0.35">
      <c r="F744" s="2"/>
    </row>
    <row r="745" spans="6:6" ht="15.75" customHeight="1" x14ac:dyDescent="0.35">
      <c r="F745" s="2"/>
    </row>
    <row r="746" spans="6:6" ht="15.75" customHeight="1" x14ac:dyDescent="0.35">
      <c r="F746" s="2"/>
    </row>
    <row r="747" spans="6:6" ht="15.75" customHeight="1" x14ac:dyDescent="0.35">
      <c r="F747" s="2"/>
    </row>
    <row r="748" spans="6:6" ht="15.75" customHeight="1" x14ac:dyDescent="0.35">
      <c r="F748" s="2"/>
    </row>
    <row r="749" spans="6:6" ht="15.75" customHeight="1" x14ac:dyDescent="0.35">
      <c r="F749" s="2"/>
    </row>
    <row r="750" spans="6:6" ht="15.75" customHeight="1" x14ac:dyDescent="0.35">
      <c r="F750" s="2"/>
    </row>
    <row r="751" spans="6:6" ht="15.75" customHeight="1" x14ac:dyDescent="0.35">
      <c r="F751" s="2"/>
    </row>
    <row r="752" spans="6:6" ht="15.75" customHeight="1" x14ac:dyDescent="0.35">
      <c r="F752" s="2"/>
    </row>
    <row r="753" spans="6:6" ht="15.75" customHeight="1" x14ac:dyDescent="0.35">
      <c r="F753" s="2"/>
    </row>
    <row r="754" spans="6:6" ht="15.75" customHeight="1" x14ac:dyDescent="0.35">
      <c r="F754" s="2"/>
    </row>
    <row r="755" spans="6:6" ht="15.75" customHeight="1" x14ac:dyDescent="0.35">
      <c r="F755" s="2"/>
    </row>
    <row r="756" spans="6:6" ht="15.75" customHeight="1" x14ac:dyDescent="0.35">
      <c r="F756" s="2"/>
    </row>
    <row r="757" spans="6:6" ht="15.75" customHeight="1" x14ac:dyDescent="0.35">
      <c r="F757" s="2"/>
    </row>
    <row r="758" spans="6:6" ht="15.75" customHeight="1" x14ac:dyDescent="0.35">
      <c r="F758" s="2"/>
    </row>
    <row r="759" spans="6:6" ht="15.75" customHeight="1" x14ac:dyDescent="0.35">
      <c r="F759" s="2"/>
    </row>
    <row r="760" spans="6:6" ht="15.75" customHeight="1" x14ac:dyDescent="0.35">
      <c r="F760" s="2"/>
    </row>
    <row r="761" spans="6:6" ht="15.75" customHeight="1" x14ac:dyDescent="0.35">
      <c r="F761" s="2"/>
    </row>
    <row r="762" spans="6:6" ht="15.75" customHeight="1" x14ac:dyDescent="0.35">
      <c r="F762" s="2"/>
    </row>
    <row r="763" spans="6:6" ht="15.75" customHeight="1" x14ac:dyDescent="0.35">
      <c r="F763" s="2"/>
    </row>
    <row r="764" spans="6:6" ht="15.75" customHeight="1" x14ac:dyDescent="0.35">
      <c r="F764" s="2"/>
    </row>
    <row r="765" spans="6:6" ht="15.75" customHeight="1" x14ac:dyDescent="0.35">
      <c r="F765" s="2"/>
    </row>
    <row r="766" spans="6:6" ht="15.75" customHeight="1" x14ac:dyDescent="0.35">
      <c r="F766" s="2"/>
    </row>
    <row r="767" spans="6:6" ht="15.75" customHeight="1" x14ac:dyDescent="0.35">
      <c r="F767" s="2"/>
    </row>
    <row r="768" spans="6:6" ht="15.75" customHeight="1" x14ac:dyDescent="0.35">
      <c r="F768" s="2"/>
    </row>
    <row r="769" spans="6:6" ht="15.75" customHeight="1" x14ac:dyDescent="0.35">
      <c r="F769" s="2"/>
    </row>
    <row r="770" spans="6:6" ht="15.75" customHeight="1" x14ac:dyDescent="0.35">
      <c r="F770" s="2"/>
    </row>
    <row r="771" spans="6:6" ht="15.75" customHeight="1" x14ac:dyDescent="0.35">
      <c r="F771" s="2"/>
    </row>
    <row r="772" spans="6:6" ht="15.75" customHeight="1" x14ac:dyDescent="0.35">
      <c r="F772" s="2"/>
    </row>
    <row r="773" spans="6:6" ht="15.75" customHeight="1" x14ac:dyDescent="0.35">
      <c r="F773" s="2"/>
    </row>
    <row r="774" spans="6:6" ht="15.75" customHeight="1" x14ac:dyDescent="0.35">
      <c r="F774" s="2"/>
    </row>
    <row r="775" spans="6:6" ht="15.75" customHeight="1" x14ac:dyDescent="0.35">
      <c r="F775" s="2"/>
    </row>
    <row r="776" spans="6:6" ht="15.75" customHeight="1" x14ac:dyDescent="0.35">
      <c r="F776" s="2"/>
    </row>
    <row r="777" spans="6:6" ht="15.75" customHeight="1" x14ac:dyDescent="0.35">
      <c r="F777" s="2"/>
    </row>
    <row r="778" spans="6:6" ht="15.75" customHeight="1" x14ac:dyDescent="0.35">
      <c r="F778" s="2"/>
    </row>
    <row r="779" spans="6:6" ht="15.75" customHeight="1" x14ac:dyDescent="0.35">
      <c r="F779" s="2"/>
    </row>
    <row r="780" spans="6:6" ht="15.75" customHeight="1" x14ac:dyDescent="0.35">
      <c r="F780" s="2"/>
    </row>
    <row r="781" spans="6:6" ht="15.75" customHeight="1" x14ac:dyDescent="0.35">
      <c r="F781" s="2"/>
    </row>
    <row r="782" spans="6:6" ht="15.75" customHeight="1" x14ac:dyDescent="0.35">
      <c r="F782" s="2"/>
    </row>
    <row r="783" spans="6:6" ht="15.75" customHeight="1" x14ac:dyDescent="0.35">
      <c r="F783" s="2"/>
    </row>
    <row r="784" spans="6:6" ht="15.75" customHeight="1" x14ac:dyDescent="0.35">
      <c r="F784" s="2"/>
    </row>
    <row r="785" spans="6:6" ht="15.75" customHeight="1" x14ac:dyDescent="0.35">
      <c r="F785" s="2"/>
    </row>
    <row r="786" spans="6:6" ht="15.75" customHeight="1" x14ac:dyDescent="0.35">
      <c r="F786" s="2"/>
    </row>
    <row r="787" spans="6:6" ht="15.75" customHeight="1" x14ac:dyDescent="0.35">
      <c r="F787" s="2"/>
    </row>
    <row r="788" spans="6:6" ht="15.75" customHeight="1" x14ac:dyDescent="0.35">
      <c r="F788" s="2"/>
    </row>
    <row r="789" spans="6:6" ht="15.75" customHeight="1" x14ac:dyDescent="0.35">
      <c r="F789" s="2"/>
    </row>
    <row r="790" spans="6:6" ht="15.75" customHeight="1" x14ac:dyDescent="0.35">
      <c r="F790" s="2"/>
    </row>
    <row r="791" spans="6:6" ht="15.75" customHeight="1" x14ac:dyDescent="0.35">
      <c r="F791" s="2"/>
    </row>
    <row r="792" spans="6:6" ht="15.75" customHeight="1" x14ac:dyDescent="0.35">
      <c r="F792" s="2"/>
    </row>
    <row r="793" spans="6:6" ht="15.75" customHeight="1" x14ac:dyDescent="0.35">
      <c r="F793" s="2"/>
    </row>
    <row r="794" spans="6:6" ht="15.75" customHeight="1" x14ac:dyDescent="0.35">
      <c r="F794" s="2"/>
    </row>
    <row r="795" spans="6:6" ht="15.75" customHeight="1" x14ac:dyDescent="0.35">
      <c r="F795" s="2"/>
    </row>
    <row r="796" spans="6:6" ht="15.75" customHeight="1" x14ac:dyDescent="0.35">
      <c r="F796" s="2"/>
    </row>
    <row r="797" spans="6:6" ht="15.75" customHeight="1" x14ac:dyDescent="0.35">
      <c r="F797" s="2"/>
    </row>
    <row r="798" spans="6:6" ht="15.75" customHeight="1" x14ac:dyDescent="0.35">
      <c r="F798" s="2"/>
    </row>
    <row r="799" spans="6:6" ht="15.75" customHeight="1" x14ac:dyDescent="0.35">
      <c r="F799" s="2"/>
    </row>
    <row r="800" spans="6:6" ht="15.75" customHeight="1" x14ac:dyDescent="0.35">
      <c r="F800" s="2"/>
    </row>
    <row r="801" spans="6:6" ht="15.75" customHeight="1" x14ac:dyDescent="0.35">
      <c r="F801" s="2"/>
    </row>
    <row r="802" spans="6:6" ht="15.75" customHeight="1" x14ac:dyDescent="0.35">
      <c r="F802" s="2"/>
    </row>
    <row r="803" spans="6:6" ht="15.75" customHeight="1" x14ac:dyDescent="0.35">
      <c r="F803" s="2"/>
    </row>
    <row r="804" spans="6:6" ht="15.75" customHeight="1" x14ac:dyDescent="0.35">
      <c r="F804" s="2"/>
    </row>
    <row r="805" spans="6:6" ht="15.75" customHeight="1" x14ac:dyDescent="0.35">
      <c r="F805" s="2"/>
    </row>
    <row r="806" spans="6:6" ht="15.75" customHeight="1" x14ac:dyDescent="0.35">
      <c r="F806" s="2"/>
    </row>
    <row r="807" spans="6:6" ht="15.75" customHeight="1" x14ac:dyDescent="0.35">
      <c r="F807" s="2"/>
    </row>
    <row r="808" spans="6:6" ht="15.75" customHeight="1" x14ac:dyDescent="0.35">
      <c r="F808" s="2"/>
    </row>
    <row r="809" spans="6:6" ht="15.75" customHeight="1" x14ac:dyDescent="0.35">
      <c r="F809" s="2"/>
    </row>
    <row r="810" spans="6:6" ht="15.75" customHeight="1" x14ac:dyDescent="0.35">
      <c r="F810" s="2"/>
    </row>
    <row r="811" spans="6:6" ht="15.75" customHeight="1" x14ac:dyDescent="0.35">
      <c r="F811" s="2"/>
    </row>
    <row r="812" spans="6:6" ht="15.75" customHeight="1" x14ac:dyDescent="0.35">
      <c r="F812" s="2"/>
    </row>
    <row r="813" spans="6:6" ht="15.75" customHeight="1" x14ac:dyDescent="0.35">
      <c r="F813" s="2"/>
    </row>
    <row r="814" spans="6:6" ht="15.75" customHeight="1" x14ac:dyDescent="0.35">
      <c r="F814" s="2"/>
    </row>
    <row r="815" spans="6:6" ht="15.75" customHeight="1" x14ac:dyDescent="0.35">
      <c r="F815" s="2"/>
    </row>
    <row r="816" spans="6:6" ht="15.75" customHeight="1" x14ac:dyDescent="0.35">
      <c r="F816" s="2"/>
    </row>
    <row r="817" spans="6:6" ht="15.75" customHeight="1" x14ac:dyDescent="0.35">
      <c r="F817" s="2"/>
    </row>
    <row r="818" spans="6:6" ht="15.75" customHeight="1" x14ac:dyDescent="0.35">
      <c r="F818" s="2"/>
    </row>
    <row r="819" spans="6:6" ht="15.75" customHeight="1" x14ac:dyDescent="0.35">
      <c r="F819" s="2"/>
    </row>
    <row r="820" spans="6:6" ht="15.75" customHeight="1" x14ac:dyDescent="0.35">
      <c r="F820" s="2"/>
    </row>
    <row r="821" spans="6:6" ht="15.75" customHeight="1" x14ac:dyDescent="0.35">
      <c r="F821" s="2"/>
    </row>
    <row r="822" spans="6:6" ht="15.75" customHeight="1" x14ac:dyDescent="0.35">
      <c r="F822" s="2"/>
    </row>
    <row r="823" spans="6:6" ht="15.75" customHeight="1" x14ac:dyDescent="0.35">
      <c r="F823" s="2"/>
    </row>
    <row r="824" spans="6:6" ht="15.75" customHeight="1" x14ac:dyDescent="0.35">
      <c r="F824" s="2"/>
    </row>
    <row r="825" spans="6:6" ht="15.75" customHeight="1" x14ac:dyDescent="0.35">
      <c r="F825" s="2"/>
    </row>
    <row r="826" spans="6:6" ht="15.75" customHeight="1" x14ac:dyDescent="0.35">
      <c r="F826" s="2"/>
    </row>
    <row r="827" spans="6:6" ht="15.75" customHeight="1" x14ac:dyDescent="0.35">
      <c r="F827" s="2"/>
    </row>
    <row r="828" spans="6:6" ht="15.75" customHeight="1" x14ac:dyDescent="0.35">
      <c r="F828" s="2"/>
    </row>
    <row r="829" spans="6:6" ht="15.75" customHeight="1" x14ac:dyDescent="0.35">
      <c r="F829" s="2"/>
    </row>
    <row r="830" spans="6:6" ht="15.75" customHeight="1" x14ac:dyDescent="0.35">
      <c r="F830" s="2"/>
    </row>
    <row r="831" spans="6:6" ht="15.75" customHeight="1" x14ac:dyDescent="0.35">
      <c r="F831" s="2"/>
    </row>
    <row r="832" spans="6:6" ht="15.75" customHeight="1" x14ac:dyDescent="0.35">
      <c r="F832" s="2"/>
    </row>
    <row r="833" spans="6:6" ht="15.75" customHeight="1" x14ac:dyDescent="0.35">
      <c r="F833" s="2"/>
    </row>
    <row r="834" spans="6:6" ht="15.75" customHeight="1" x14ac:dyDescent="0.35">
      <c r="F834" s="2"/>
    </row>
    <row r="835" spans="6:6" ht="15.75" customHeight="1" x14ac:dyDescent="0.35">
      <c r="F835" s="2"/>
    </row>
    <row r="836" spans="6:6" ht="15.75" customHeight="1" x14ac:dyDescent="0.35">
      <c r="F836" s="2"/>
    </row>
    <row r="837" spans="6:6" ht="15.75" customHeight="1" x14ac:dyDescent="0.35">
      <c r="F837" s="2"/>
    </row>
    <row r="838" spans="6:6" ht="15.75" customHeight="1" x14ac:dyDescent="0.35">
      <c r="F838" s="2"/>
    </row>
    <row r="839" spans="6:6" ht="15.75" customHeight="1" x14ac:dyDescent="0.35">
      <c r="F839" s="2"/>
    </row>
    <row r="840" spans="6:6" ht="15.75" customHeight="1" x14ac:dyDescent="0.35">
      <c r="F840" s="2"/>
    </row>
    <row r="841" spans="6:6" ht="15.75" customHeight="1" x14ac:dyDescent="0.35">
      <c r="F841" s="2"/>
    </row>
    <row r="842" spans="6:6" ht="15.75" customHeight="1" x14ac:dyDescent="0.35">
      <c r="F842" s="2"/>
    </row>
    <row r="843" spans="6:6" ht="15.75" customHeight="1" x14ac:dyDescent="0.35">
      <c r="F843" s="2"/>
    </row>
    <row r="844" spans="6:6" ht="15.75" customHeight="1" x14ac:dyDescent="0.35">
      <c r="F844" s="2"/>
    </row>
    <row r="845" spans="6:6" ht="15.75" customHeight="1" x14ac:dyDescent="0.35">
      <c r="F845" s="2"/>
    </row>
    <row r="846" spans="6:6" ht="15.75" customHeight="1" x14ac:dyDescent="0.35">
      <c r="F846" s="2"/>
    </row>
    <row r="847" spans="6:6" ht="15.75" customHeight="1" x14ac:dyDescent="0.35">
      <c r="F847" s="2"/>
    </row>
    <row r="848" spans="6:6" ht="15.75" customHeight="1" x14ac:dyDescent="0.35">
      <c r="F848" s="2"/>
    </row>
    <row r="849" spans="6:6" ht="15.75" customHeight="1" x14ac:dyDescent="0.35">
      <c r="F849" s="2"/>
    </row>
    <row r="850" spans="6:6" ht="15.75" customHeight="1" x14ac:dyDescent="0.35">
      <c r="F850" s="2"/>
    </row>
    <row r="851" spans="6:6" ht="15.75" customHeight="1" x14ac:dyDescent="0.35">
      <c r="F851" s="2"/>
    </row>
    <row r="852" spans="6:6" ht="15.75" customHeight="1" x14ac:dyDescent="0.35">
      <c r="F852" s="2"/>
    </row>
    <row r="853" spans="6:6" ht="15.75" customHeight="1" x14ac:dyDescent="0.35">
      <c r="F853" s="2"/>
    </row>
    <row r="854" spans="6:6" ht="15.75" customHeight="1" x14ac:dyDescent="0.35">
      <c r="F854" s="2"/>
    </row>
    <row r="855" spans="6:6" ht="15.75" customHeight="1" x14ac:dyDescent="0.35">
      <c r="F855" s="2"/>
    </row>
    <row r="856" spans="6:6" ht="15.75" customHeight="1" x14ac:dyDescent="0.35">
      <c r="F856" s="2"/>
    </row>
    <row r="857" spans="6:6" ht="15.75" customHeight="1" x14ac:dyDescent="0.35">
      <c r="F857" s="2"/>
    </row>
    <row r="858" spans="6:6" ht="15.75" customHeight="1" x14ac:dyDescent="0.35">
      <c r="F858" s="2"/>
    </row>
    <row r="859" spans="6:6" ht="15.75" customHeight="1" x14ac:dyDescent="0.35">
      <c r="F859" s="2"/>
    </row>
    <row r="860" spans="6:6" ht="15.75" customHeight="1" x14ac:dyDescent="0.35">
      <c r="F860" s="2"/>
    </row>
    <row r="861" spans="6:6" ht="15.75" customHeight="1" x14ac:dyDescent="0.35">
      <c r="F861" s="2"/>
    </row>
    <row r="862" spans="6:6" ht="15.75" customHeight="1" x14ac:dyDescent="0.35">
      <c r="F862" s="2"/>
    </row>
    <row r="863" spans="6:6" ht="15.75" customHeight="1" x14ac:dyDescent="0.35">
      <c r="F863" s="2"/>
    </row>
    <row r="864" spans="6:6" ht="15.75" customHeight="1" x14ac:dyDescent="0.35">
      <c r="F864" s="2"/>
    </row>
    <row r="865" spans="6:6" ht="15.75" customHeight="1" x14ac:dyDescent="0.35">
      <c r="F865" s="2"/>
    </row>
    <row r="866" spans="6:6" ht="15.75" customHeight="1" x14ac:dyDescent="0.35">
      <c r="F866" s="2"/>
    </row>
    <row r="867" spans="6:6" ht="15.75" customHeight="1" x14ac:dyDescent="0.35">
      <c r="F867" s="2"/>
    </row>
    <row r="868" spans="6:6" ht="15.75" customHeight="1" x14ac:dyDescent="0.35">
      <c r="F868" s="2"/>
    </row>
    <row r="869" spans="6:6" ht="15.75" customHeight="1" x14ac:dyDescent="0.35">
      <c r="F869" s="2"/>
    </row>
    <row r="870" spans="6:6" ht="15.75" customHeight="1" x14ac:dyDescent="0.35">
      <c r="F870" s="2"/>
    </row>
    <row r="871" spans="6:6" ht="15.75" customHeight="1" x14ac:dyDescent="0.35">
      <c r="F871" s="2"/>
    </row>
    <row r="872" spans="6:6" ht="15.75" customHeight="1" x14ac:dyDescent="0.35">
      <c r="F872" s="2"/>
    </row>
    <row r="873" spans="6:6" ht="15.75" customHeight="1" x14ac:dyDescent="0.35">
      <c r="F873" s="2"/>
    </row>
    <row r="874" spans="6:6" ht="15.75" customHeight="1" x14ac:dyDescent="0.35">
      <c r="F874" s="2"/>
    </row>
    <row r="875" spans="6:6" ht="15.75" customHeight="1" x14ac:dyDescent="0.35">
      <c r="F875" s="2"/>
    </row>
    <row r="876" spans="6:6" ht="15.75" customHeight="1" x14ac:dyDescent="0.35">
      <c r="F876" s="2"/>
    </row>
    <row r="877" spans="6:6" ht="15.75" customHeight="1" x14ac:dyDescent="0.35">
      <c r="F877" s="2"/>
    </row>
    <row r="878" spans="6:6" ht="15.75" customHeight="1" x14ac:dyDescent="0.35">
      <c r="F878" s="2"/>
    </row>
    <row r="879" spans="6:6" ht="15.75" customHeight="1" x14ac:dyDescent="0.35">
      <c r="F879" s="2"/>
    </row>
    <row r="880" spans="6:6" ht="15.75" customHeight="1" x14ac:dyDescent="0.35">
      <c r="F880" s="2"/>
    </row>
    <row r="881" spans="6:6" ht="15.75" customHeight="1" x14ac:dyDescent="0.35">
      <c r="F881" s="2"/>
    </row>
    <row r="882" spans="6:6" ht="15.75" customHeight="1" x14ac:dyDescent="0.35">
      <c r="F882" s="2"/>
    </row>
    <row r="883" spans="6:6" ht="15.75" customHeight="1" x14ac:dyDescent="0.35">
      <c r="F883" s="2"/>
    </row>
    <row r="884" spans="6:6" ht="15.75" customHeight="1" x14ac:dyDescent="0.35">
      <c r="F884" s="2"/>
    </row>
    <row r="885" spans="6:6" ht="15.75" customHeight="1" x14ac:dyDescent="0.35">
      <c r="F885" s="2"/>
    </row>
    <row r="886" spans="6:6" ht="15.75" customHeight="1" x14ac:dyDescent="0.35">
      <c r="F886" s="2"/>
    </row>
    <row r="887" spans="6:6" ht="15.75" customHeight="1" x14ac:dyDescent="0.35">
      <c r="F887" s="2"/>
    </row>
    <row r="888" spans="6:6" ht="15.75" customHeight="1" x14ac:dyDescent="0.35">
      <c r="F888" s="2"/>
    </row>
    <row r="889" spans="6:6" ht="15.75" customHeight="1" x14ac:dyDescent="0.35">
      <c r="F889" s="2"/>
    </row>
    <row r="890" spans="6:6" ht="15.75" customHeight="1" x14ac:dyDescent="0.35">
      <c r="F890" s="2"/>
    </row>
    <row r="891" spans="6:6" ht="15.75" customHeight="1" x14ac:dyDescent="0.35">
      <c r="F891" s="2"/>
    </row>
    <row r="892" spans="6:6" ht="15.75" customHeight="1" x14ac:dyDescent="0.35">
      <c r="F892" s="2"/>
    </row>
    <row r="893" spans="6:6" ht="15.75" customHeight="1" x14ac:dyDescent="0.35">
      <c r="F893" s="2"/>
    </row>
    <row r="894" spans="6:6" ht="15.75" customHeight="1" x14ac:dyDescent="0.35">
      <c r="F894" s="2"/>
    </row>
    <row r="895" spans="6:6" ht="15.75" customHeight="1" x14ac:dyDescent="0.35">
      <c r="F895" s="2"/>
    </row>
    <row r="896" spans="6:6" ht="15.75" customHeight="1" x14ac:dyDescent="0.35">
      <c r="F896" s="2"/>
    </row>
    <row r="897" spans="6:6" ht="15.75" customHeight="1" x14ac:dyDescent="0.35">
      <c r="F897" s="2"/>
    </row>
    <row r="898" spans="6:6" ht="15.75" customHeight="1" x14ac:dyDescent="0.35">
      <c r="F898" s="2"/>
    </row>
    <row r="899" spans="6:6" ht="15.75" customHeight="1" x14ac:dyDescent="0.35">
      <c r="F899" s="2"/>
    </row>
    <row r="900" spans="6:6" ht="15.75" customHeight="1" x14ac:dyDescent="0.35">
      <c r="F900" s="2"/>
    </row>
    <row r="901" spans="6:6" ht="15.75" customHeight="1" x14ac:dyDescent="0.35">
      <c r="F901" s="2"/>
    </row>
    <row r="902" spans="6:6" ht="15.75" customHeight="1" x14ac:dyDescent="0.35">
      <c r="F902" s="2"/>
    </row>
    <row r="903" spans="6:6" ht="15.75" customHeight="1" x14ac:dyDescent="0.35">
      <c r="F903" s="2"/>
    </row>
    <row r="904" spans="6:6" ht="15.75" customHeight="1" x14ac:dyDescent="0.35">
      <c r="F904" s="2"/>
    </row>
    <row r="905" spans="6:6" ht="15.75" customHeight="1" x14ac:dyDescent="0.35">
      <c r="F905" s="2"/>
    </row>
    <row r="906" spans="6:6" ht="15.75" customHeight="1" x14ac:dyDescent="0.35">
      <c r="F906" s="2"/>
    </row>
    <row r="907" spans="6:6" ht="15.75" customHeight="1" x14ac:dyDescent="0.35">
      <c r="F907" s="2"/>
    </row>
    <row r="908" spans="6:6" ht="15.75" customHeight="1" x14ac:dyDescent="0.35">
      <c r="F908" s="2"/>
    </row>
    <row r="909" spans="6:6" ht="15.75" customHeight="1" x14ac:dyDescent="0.35">
      <c r="F909" s="2"/>
    </row>
    <row r="910" spans="6:6" ht="15.75" customHeight="1" x14ac:dyDescent="0.35">
      <c r="F910" s="2"/>
    </row>
    <row r="911" spans="6:6" ht="15.75" customHeight="1" x14ac:dyDescent="0.35">
      <c r="F911" s="2"/>
    </row>
    <row r="912" spans="6:6" ht="15.75" customHeight="1" x14ac:dyDescent="0.35">
      <c r="F912" s="2"/>
    </row>
    <row r="913" spans="6:6" ht="15.75" customHeight="1" x14ac:dyDescent="0.35">
      <c r="F913" s="2"/>
    </row>
    <row r="914" spans="6:6" ht="15.75" customHeight="1" x14ac:dyDescent="0.35">
      <c r="F914" s="2"/>
    </row>
    <row r="915" spans="6:6" ht="15.75" customHeight="1" x14ac:dyDescent="0.35">
      <c r="F915" s="2"/>
    </row>
    <row r="916" spans="6:6" ht="15.75" customHeight="1" x14ac:dyDescent="0.35">
      <c r="F916" s="2"/>
    </row>
    <row r="917" spans="6:6" ht="15.75" customHeight="1" x14ac:dyDescent="0.35">
      <c r="F917" s="2"/>
    </row>
    <row r="918" spans="6:6" ht="15.75" customHeight="1" x14ac:dyDescent="0.35">
      <c r="F918" s="2"/>
    </row>
    <row r="919" spans="6:6" ht="15.75" customHeight="1" x14ac:dyDescent="0.35">
      <c r="F919" s="2"/>
    </row>
    <row r="920" spans="6:6" ht="15.75" customHeight="1" x14ac:dyDescent="0.35">
      <c r="F920" s="2"/>
    </row>
    <row r="921" spans="6:6" ht="15.75" customHeight="1" x14ac:dyDescent="0.35">
      <c r="F921" s="2"/>
    </row>
    <row r="922" spans="6:6" ht="15.75" customHeight="1" x14ac:dyDescent="0.35">
      <c r="F922" s="2"/>
    </row>
    <row r="923" spans="6:6" ht="15.75" customHeight="1" x14ac:dyDescent="0.35">
      <c r="F923" s="2"/>
    </row>
    <row r="924" spans="6:6" ht="15.75" customHeight="1" x14ac:dyDescent="0.35">
      <c r="F924" s="2"/>
    </row>
    <row r="925" spans="6:6" ht="15.75" customHeight="1" x14ac:dyDescent="0.35">
      <c r="F925" s="2"/>
    </row>
    <row r="926" spans="6:6" ht="15.75" customHeight="1" x14ac:dyDescent="0.35">
      <c r="F926" s="2"/>
    </row>
    <row r="927" spans="6:6" ht="15.75" customHeight="1" x14ac:dyDescent="0.35">
      <c r="F927" s="2"/>
    </row>
    <row r="928" spans="6:6" ht="15.75" customHeight="1" x14ac:dyDescent="0.35">
      <c r="F928" s="2"/>
    </row>
    <row r="929" spans="6:6" ht="15.75" customHeight="1" x14ac:dyDescent="0.35">
      <c r="F929" s="2"/>
    </row>
    <row r="930" spans="6:6" ht="15.75" customHeight="1" x14ac:dyDescent="0.35">
      <c r="F930" s="2"/>
    </row>
    <row r="931" spans="6:6" ht="15.75" customHeight="1" x14ac:dyDescent="0.35">
      <c r="F931" s="2"/>
    </row>
    <row r="932" spans="6:6" ht="15.75" customHeight="1" x14ac:dyDescent="0.35">
      <c r="F932" s="2"/>
    </row>
    <row r="933" spans="6:6" ht="15.75" customHeight="1" x14ac:dyDescent="0.35">
      <c r="F933" s="2"/>
    </row>
    <row r="934" spans="6:6" ht="15.75" customHeight="1" x14ac:dyDescent="0.35">
      <c r="F934" s="2"/>
    </row>
    <row r="935" spans="6:6" ht="15.75" customHeight="1" x14ac:dyDescent="0.35">
      <c r="F935" s="2"/>
    </row>
    <row r="936" spans="6:6" ht="15.75" customHeight="1" x14ac:dyDescent="0.35">
      <c r="F936" s="2"/>
    </row>
    <row r="937" spans="6:6" ht="15.75" customHeight="1" x14ac:dyDescent="0.35">
      <c r="F937" s="2"/>
    </row>
    <row r="938" spans="6:6" ht="15.75" customHeight="1" x14ac:dyDescent="0.35">
      <c r="F938" s="2"/>
    </row>
    <row r="939" spans="6:6" ht="15.75" customHeight="1" x14ac:dyDescent="0.35">
      <c r="F939" s="2"/>
    </row>
    <row r="940" spans="6:6" ht="15.75" customHeight="1" x14ac:dyDescent="0.35">
      <c r="F940" s="2"/>
    </row>
    <row r="941" spans="6:6" ht="15.75" customHeight="1" x14ac:dyDescent="0.35">
      <c r="F941" s="2"/>
    </row>
    <row r="942" spans="6:6" ht="15.75" customHeight="1" x14ac:dyDescent="0.35">
      <c r="F942" s="2"/>
    </row>
    <row r="943" spans="6:6" ht="15.75" customHeight="1" x14ac:dyDescent="0.35">
      <c r="F943" s="2"/>
    </row>
    <row r="944" spans="6:6" ht="15.75" customHeight="1" x14ac:dyDescent="0.35">
      <c r="F944" s="2"/>
    </row>
    <row r="945" spans="6:6" ht="15.75" customHeight="1" x14ac:dyDescent="0.35">
      <c r="F945" s="2"/>
    </row>
    <row r="946" spans="6:6" ht="15.75" customHeight="1" x14ac:dyDescent="0.35">
      <c r="F946" s="2"/>
    </row>
    <row r="947" spans="6:6" ht="15.75" customHeight="1" x14ac:dyDescent="0.35">
      <c r="F947" s="2"/>
    </row>
    <row r="948" spans="6:6" ht="15.75" customHeight="1" x14ac:dyDescent="0.35">
      <c r="F948" s="2"/>
    </row>
    <row r="949" spans="6:6" ht="15.75" customHeight="1" x14ac:dyDescent="0.35">
      <c r="F949" s="2"/>
    </row>
    <row r="950" spans="6:6" ht="15.75" customHeight="1" x14ac:dyDescent="0.35">
      <c r="F950" s="2"/>
    </row>
    <row r="951" spans="6:6" ht="15.75" customHeight="1" x14ac:dyDescent="0.35">
      <c r="F951" s="2"/>
    </row>
    <row r="952" spans="6:6" ht="15.75" customHeight="1" x14ac:dyDescent="0.35">
      <c r="F952" s="2"/>
    </row>
    <row r="953" spans="6:6" ht="15.75" customHeight="1" x14ac:dyDescent="0.35">
      <c r="F953" s="2"/>
    </row>
    <row r="954" spans="6:6" ht="15.75" customHeight="1" x14ac:dyDescent="0.35">
      <c r="F954" s="2"/>
    </row>
    <row r="955" spans="6:6" ht="15.75" customHeight="1" x14ac:dyDescent="0.35">
      <c r="F955" s="2"/>
    </row>
    <row r="956" spans="6:6" ht="15.75" customHeight="1" x14ac:dyDescent="0.35">
      <c r="F956" s="2"/>
    </row>
    <row r="957" spans="6:6" ht="15.75" customHeight="1" x14ac:dyDescent="0.35">
      <c r="F957" s="2"/>
    </row>
    <row r="958" spans="6:6" ht="15.75" customHeight="1" x14ac:dyDescent="0.35">
      <c r="F958" s="2"/>
    </row>
    <row r="959" spans="6:6" ht="15.75" customHeight="1" x14ac:dyDescent="0.35">
      <c r="F959" s="2"/>
    </row>
    <row r="960" spans="6:6" ht="15.75" customHeight="1" x14ac:dyDescent="0.35">
      <c r="F960" s="2"/>
    </row>
    <row r="961" spans="6:6" ht="15.75" customHeight="1" x14ac:dyDescent="0.35">
      <c r="F961" s="2"/>
    </row>
    <row r="962" spans="6:6" ht="15.75" customHeight="1" x14ac:dyDescent="0.35">
      <c r="F962" s="2"/>
    </row>
    <row r="963" spans="6:6" ht="15.75" customHeight="1" x14ac:dyDescent="0.35">
      <c r="F963" s="2"/>
    </row>
    <row r="964" spans="6:6" ht="15.75" customHeight="1" x14ac:dyDescent="0.35">
      <c r="F964" s="2"/>
    </row>
    <row r="965" spans="6:6" ht="15.75" customHeight="1" x14ac:dyDescent="0.35">
      <c r="F965" s="2"/>
    </row>
    <row r="966" spans="6:6" ht="15.75" customHeight="1" x14ac:dyDescent="0.35">
      <c r="F966" s="2"/>
    </row>
    <row r="967" spans="6:6" ht="15.75" customHeight="1" x14ac:dyDescent="0.35">
      <c r="F967" s="2"/>
    </row>
    <row r="968" spans="6:6" ht="15.75" customHeight="1" x14ac:dyDescent="0.35">
      <c r="F968" s="2"/>
    </row>
    <row r="969" spans="6:6" ht="15.75" customHeight="1" x14ac:dyDescent="0.35">
      <c r="F969" s="2"/>
    </row>
    <row r="970" spans="6:6" ht="15.75" customHeight="1" x14ac:dyDescent="0.35">
      <c r="F970" s="2"/>
    </row>
    <row r="971" spans="6:6" ht="15.75" customHeight="1" x14ac:dyDescent="0.35">
      <c r="F971" s="2"/>
    </row>
    <row r="972" spans="6:6" ht="15.75" customHeight="1" x14ac:dyDescent="0.35">
      <c r="F972" s="2"/>
    </row>
    <row r="973" spans="6:6" ht="15.75" customHeight="1" x14ac:dyDescent="0.35">
      <c r="F973" s="2"/>
    </row>
    <row r="974" spans="6:6" ht="15.75" customHeight="1" x14ac:dyDescent="0.35">
      <c r="F974" s="2"/>
    </row>
    <row r="975" spans="6:6" ht="15.75" customHeight="1" x14ac:dyDescent="0.35">
      <c r="F975" s="2"/>
    </row>
    <row r="976" spans="6:6" ht="15.75" customHeight="1" x14ac:dyDescent="0.35">
      <c r="F976" s="2"/>
    </row>
    <row r="977" spans="6:6" ht="15.75" customHeight="1" x14ac:dyDescent="0.35">
      <c r="F977" s="2"/>
    </row>
    <row r="978" spans="6:6" ht="15.75" customHeight="1" x14ac:dyDescent="0.35">
      <c r="F978" s="2"/>
    </row>
    <row r="979" spans="6:6" ht="15.75" customHeight="1" x14ac:dyDescent="0.35">
      <c r="F979" s="2"/>
    </row>
    <row r="980" spans="6:6" ht="15.75" customHeight="1" x14ac:dyDescent="0.35">
      <c r="F980" s="2"/>
    </row>
    <row r="981" spans="6:6" ht="15.75" customHeight="1" x14ac:dyDescent="0.35">
      <c r="F981" s="2"/>
    </row>
    <row r="982" spans="6:6" ht="15.75" customHeight="1" x14ac:dyDescent="0.35">
      <c r="F982" s="2"/>
    </row>
    <row r="983" spans="6:6" ht="15.75" customHeight="1" x14ac:dyDescent="0.35">
      <c r="F983" s="2"/>
    </row>
    <row r="984" spans="6:6" ht="15.75" customHeight="1" x14ac:dyDescent="0.35">
      <c r="F984" s="2"/>
    </row>
    <row r="985" spans="6:6" ht="15.75" customHeight="1" x14ac:dyDescent="0.35">
      <c r="F985" s="2"/>
    </row>
    <row r="986" spans="6:6" ht="15.75" customHeight="1" x14ac:dyDescent="0.35">
      <c r="F986" s="2"/>
    </row>
    <row r="987" spans="6:6" ht="15.75" customHeight="1" x14ac:dyDescent="0.35">
      <c r="F987" s="2"/>
    </row>
    <row r="988" spans="6:6" ht="15.75" customHeight="1" x14ac:dyDescent="0.35">
      <c r="F988" s="2"/>
    </row>
    <row r="989" spans="6:6" ht="15.75" customHeight="1" x14ac:dyDescent="0.35">
      <c r="F989" s="2"/>
    </row>
    <row r="990" spans="6:6" ht="15.75" customHeight="1" x14ac:dyDescent="0.35">
      <c r="F990" s="2"/>
    </row>
    <row r="991" spans="6:6" ht="15.75" customHeight="1" x14ac:dyDescent="0.35">
      <c r="F991" s="2"/>
    </row>
    <row r="992" spans="6:6" ht="15.75" customHeight="1" x14ac:dyDescent="0.35">
      <c r="F992" s="2"/>
    </row>
    <row r="993" spans="6:6" ht="15.75" customHeight="1" x14ac:dyDescent="0.35">
      <c r="F993" s="2"/>
    </row>
    <row r="994" spans="6:6" ht="15.75" customHeight="1" x14ac:dyDescent="0.35">
      <c r="F994" s="2"/>
    </row>
    <row r="995" spans="6:6" ht="15.75" customHeight="1" x14ac:dyDescent="0.35">
      <c r="F995" s="2"/>
    </row>
    <row r="996" spans="6:6" ht="15.75" customHeight="1" x14ac:dyDescent="0.35">
      <c r="F996" s="2"/>
    </row>
    <row r="997" spans="6:6" ht="15.75" customHeight="1" x14ac:dyDescent="0.35">
      <c r="F997" s="2"/>
    </row>
    <row r="998" spans="6:6" ht="15.75" customHeight="1" x14ac:dyDescent="0.35">
      <c r="F998" s="2"/>
    </row>
    <row r="999" spans="6:6" ht="15.75" customHeight="1" x14ac:dyDescent="0.35">
      <c r="F999" s="2"/>
    </row>
    <row r="1000" spans="6:6" ht="15.75" customHeight="1" x14ac:dyDescent="0.35">
      <c r="F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Calculations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ksmahesh2408@outlook.com</cp:lastModifiedBy>
  <dcterms:created xsi:type="dcterms:W3CDTF">2021-06-29T08:38:48Z</dcterms:created>
  <dcterms:modified xsi:type="dcterms:W3CDTF">2023-07-13T14:03:09Z</dcterms:modified>
</cp:coreProperties>
</file>